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vestigación\TEMAS\UCL Londres\NOTCH3 biallelic\Paper\Revision Ebiomedicine 2\Suppl Tables\"/>
    </mc:Choice>
  </mc:AlternateContent>
  <xr:revisionPtr revIDLastSave="0" documentId="13_ncr:1_{CDA90343-63EE-458F-9ECC-065541E2AFE5}" xr6:coauthVersionLast="36" xr6:coauthVersionMax="36" xr10:uidLastSave="{00000000-0000-0000-0000-000000000000}"/>
  <bookViews>
    <workbookView xWindow="0" yWindow="0" windowWidth="23040" windowHeight="8652" xr2:uid="{FCD10265-1AAD-440A-9B92-B4CFC183DDDE}"/>
  </bookViews>
  <sheets>
    <sheet name="Hoja1" sheetId="1" r:id="rId1"/>
    <sheet name="Hoja3" sheetId="3" r:id="rId2"/>
    <sheet name="Hoja2" sheetId="2" r:id="rId3"/>
  </sheets>
  <definedNames>
    <definedName name="_xlnm._FilterDatabase" localSheetId="0" hidden="1">Hoja1!$A$2:$AO$28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2" l="1"/>
  <c r="E18" i="2"/>
  <c r="B12" i="2"/>
  <c r="B11" i="2"/>
  <c r="B3" i="2"/>
</calcChain>
</file>

<file path=xl/sharedStrings.xml><?xml version="1.0" encoding="utf-8"?>
<sst xmlns="http://schemas.openxmlformats.org/spreadsheetml/2006/main" count="1089" uniqueCount="342">
  <si>
    <t>Patient</t>
  </si>
  <si>
    <t>Family</t>
  </si>
  <si>
    <t>Variant at the cDNA level</t>
  </si>
  <si>
    <t xml:space="preserve">Variant at the protein level </t>
  </si>
  <si>
    <t>Effect</t>
  </si>
  <si>
    <t>F1</t>
  </si>
  <si>
    <t>c.198-1 G&gt;A</t>
  </si>
  <si>
    <t>splicing site</t>
  </si>
  <si>
    <t>F2</t>
  </si>
  <si>
    <t>c.5404dup</t>
  </si>
  <si>
    <t>p.Ala1802Glyfs*8</t>
  </si>
  <si>
    <t>F3</t>
  </si>
  <si>
    <t>c.4581_4594del</t>
  </si>
  <si>
    <t>p.(Ser1528Alafs*30)</t>
  </si>
  <si>
    <t xml:space="preserve">c.4581_4594del </t>
  </si>
  <si>
    <t>F4</t>
  </si>
  <si>
    <t>F5</t>
  </si>
  <si>
    <t>c.3724_3736delinsGCT</t>
  </si>
  <si>
    <t>p.Arg1242Valfs*27</t>
  </si>
  <si>
    <t>F6</t>
  </si>
  <si>
    <t>c.125dupC</t>
  </si>
  <si>
    <t>p.Cys43Leu*32.</t>
  </si>
  <si>
    <t>F7</t>
  </si>
  <si>
    <t>F8</t>
  </si>
  <si>
    <t>c.4360del</t>
  </si>
  <si>
    <t xml:space="preserve">p.Asp1454Thrfs*124 </t>
  </si>
  <si>
    <t>F9</t>
  </si>
  <si>
    <t>c.2016T&gt;A</t>
  </si>
  <si>
    <t>p.Cys672*</t>
  </si>
  <si>
    <t>F10</t>
  </si>
  <si>
    <t>c.337C&gt;T</t>
  </si>
  <si>
    <t>p.Arg113*</t>
  </si>
  <si>
    <t>F18</t>
  </si>
  <si>
    <t>c.2898 C&gt;A</t>
  </si>
  <si>
    <t>p.Cys966*</t>
  </si>
  <si>
    <t>F19</t>
  </si>
  <si>
    <t>c.2203C&gt;T</t>
  </si>
  <si>
    <t>p.Arg735*</t>
  </si>
  <si>
    <t>F20</t>
  </si>
  <si>
    <t>c.29_53del</t>
  </si>
  <si>
    <t>p.Arg10Hisfs*16</t>
  </si>
  <si>
    <t>F21</t>
  </si>
  <si>
    <t>c.5830C &gt;T ; c.5926dupC</t>
  </si>
  <si>
    <t xml:space="preserve"> p.His1944Tyr; Leu1976Profs*11</t>
  </si>
  <si>
    <t>F22</t>
  </si>
  <si>
    <t>c.686_687del</t>
  </si>
  <si>
    <t>p.(Glu229Glyfs*5)</t>
  </si>
  <si>
    <t>Country of origin</t>
  </si>
  <si>
    <t>Sex</t>
  </si>
  <si>
    <t>Consanguinity</t>
  </si>
  <si>
    <t>Family history</t>
  </si>
  <si>
    <t>Age at report</t>
  </si>
  <si>
    <t>Prenatal features</t>
  </si>
  <si>
    <t>Weeks of Gestation</t>
  </si>
  <si>
    <t>Head Circumference at birth</t>
  </si>
  <si>
    <t>Birth weight</t>
  </si>
  <si>
    <t>Abnormal neonatal findings</t>
  </si>
  <si>
    <t>First symptoms expressed</t>
  </si>
  <si>
    <t>Strabismus (9/18)</t>
  </si>
  <si>
    <t>Seizures (10/25)</t>
  </si>
  <si>
    <t>Stroke (12/25)</t>
  </si>
  <si>
    <t>Speech (present, absent)</t>
  </si>
  <si>
    <t>Dysarthria (7/18)</t>
  </si>
  <si>
    <t>Phenotype regarding heterozygous</t>
  </si>
  <si>
    <t>Skin abnormalities (7/23)</t>
  </si>
  <si>
    <t>Other</t>
  </si>
  <si>
    <t>Iran</t>
  </si>
  <si>
    <t>Female</t>
  </si>
  <si>
    <t>Yes</t>
  </si>
  <si>
    <t>No</t>
  </si>
  <si>
    <t>Severe oligohydramnios, probably perinatal asphyxia.</t>
  </si>
  <si>
    <t>39 w</t>
  </si>
  <si>
    <t>33 cm</t>
  </si>
  <si>
    <t>2500 gr</t>
  </si>
  <si>
    <t>1 yo</t>
  </si>
  <si>
    <t>Left hemiparesis</t>
  </si>
  <si>
    <t>Yes, mild</t>
  </si>
  <si>
    <t>N/A</t>
  </si>
  <si>
    <t>Yes, left side</t>
  </si>
  <si>
    <t>Present</t>
  </si>
  <si>
    <t>More severe</t>
  </si>
  <si>
    <t>Male</t>
  </si>
  <si>
    <t>Childhood febrile seizures</t>
  </si>
  <si>
    <t>Seizures</t>
  </si>
  <si>
    <t>Yes, mild, mainly motor</t>
  </si>
  <si>
    <t>Micrognatia, atrophy of index fingers</t>
  </si>
  <si>
    <t xml:space="preserve">Yes </t>
  </si>
  <si>
    <t>Yes,  legs</t>
  </si>
  <si>
    <t>Hyperpigmentation</t>
  </si>
  <si>
    <t>Peripheral vasculopathy</t>
  </si>
  <si>
    <t>left spastic hemiparesis</t>
  </si>
  <si>
    <t>Congenital</t>
  </si>
  <si>
    <t>Spastic left hemiparesis</t>
  </si>
  <si>
    <t>Yes, legs and left upper limb</t>
  </si>
  <si>
    <t>mottled skin during infancy (livedo reticularis?)</t>
  </si>
  <si>
    <t>32cm</t>
  </si>
  <si>
    <t>2620g</t>
  </si>
  <si>
    <t>Neonatal jaundice treated with phototherapy</t>
  </si>
  <si>
    <t>8m</t>
  </si>
  <si>
    <t>Left foot spasticity</t>
  </si>
  <si>
    <t>Yes, left lower limb</t>
  </si>
  <si>
    <t>UAE/Oman</t>
  </si>
  <si>
    <t>17 yo</t>
  </si>
  <si>
    <t>Headache with Bilateral upper and lower limb numbness</t>
  </si>
  <si>
    <t>Raynaud phenomenon</t>
  </si>
  <si>
    <t>None</t>
  </si>
  <si>
    <t>34cm</t>
  </si>
  <si>
    <t>2760g</t>
  </si>
  <si>
    <t>Jaundice treated with phototherapy, undescended testicle</t>
  </si>
  <si>
    <t>2yo</t>
  </si>
  <si>
    <t>Left sided weakness</t>
  </si>
  <si>
    <t>subtle coarse facial features</t>
  </si>
  <si>
    <t>2yo, GTC</t>
  </si>
  <si>
    <t>Stroke with 8yo</t>
  </si>
  <si>
    <t>Not available</t>
  </si>
  <si>
    <t>childhood</t>
  </si>
  <si>
    <t>Learning difficulties</t>
  </si>
  <si>
    <t>TIA</t>
  </si>
  <si>
    <t>Slightly more severe</t>
  </si>
  <si>
    <t>Abnormal dilated bluish vessels in his feet bilaterally</t>
  </si>
  <si>
    <t>Elevated CK</t>
  </si>
  <si>
    <t>early childhood</t>
  </si>
  <si>
    <t>Learning difficulties and dysmorphic features</t>
  </si>
  <si>
    <t>Yes,  Auditory &amp; visual hallucinations</t>
  </si>
  <si>
    <t xml:space="preserve">Thick eyebrow, long eye lashes, depressed nasal bridge,  crowded teeth with pointed chin.  </t>
  </si>
  <si>
    <t>Morbid obesity, had surgeries</t>
  </si>
  <si>
    <t>IUGR</t>
  </si>
  <si>
    <t>Term</t>
  </si>
  <si>
    <t>1y</t>
  </si>
  <si>
    <t>Recurrent episodes of alternating one side body weakness with headache</t>
  </si>
  <si>
    <t>Yes, hemicorporal</t>
  </si>
  <si>
    <t>Progressive varicose vein in lower limbs</t>
  </si>
  <si>
    <t>36 weeks</t>
  </si>
  <si>
    <t>2100g</t>
  </si>
  <si>
    <t>Weak sucking along with laryngomalacia. Congenital diaphragmatic hernia</t>
  </si>
  <si>
    <t>3 months</t>
  </si>
  <si>
    <t>hypotonia</t>
  </si>
  <si>
    <t>hypertolerism, Short stuby nose and long philtrum, less prominent  bilateral nasolabial folds (?Facial diplegia).</t>
  </si>
  <si>
    <t xml:space="preserve">No </t>
  </si>
  <si>
    <t>Yes early life</t>
  </si>
  <si>
    <t>34 cm</t>
  </si>
  <si>
    <t>3300g</t>
  </si>
  <si>
    <r>
      <rPr>
        <sz val="10"/>
        <rFont val="Arial"/>
        <family val="2"/>
      </rPr>
      <t xml:space="preserve"> </t>
    </r>
    <r>
      <rPr>
        <sz val="11"/>
        <rFont val="Calibri"/>
        <family val="2"/>
        <scheme val="minor"/>
      </rPr>
      <t>Multiple foci of old insult in periventricular region</t>
    </r>
    <r>
      <rPr>
        <sz val="11"/>
        <color rgb="FFFF0000"/>
        <rFont val="Calibri"/>
        <family val="2"/>
        <scheme val="minor"/>
      </rPr>
      <t>.</t>
    </r>
  </si>
  <si>
    <t>yes</t>
  </si>
  <si>
    <t xml:space="preserve">Yes, right hemiparetic hemiplegia </t>
  </si>
  <si>
    <t>Yes, right side</t>
  </si>
  <si>
    <t>Delayed</t>
  </si>
  <si>
    <t>UAE</t>
  </si>
  <si>
    <t>oligohydrominus</t>
  </si>
  <si>
    <t>1860g</t>
  </si>
  <si>
    <t>3 yo</t>
  </si>
  <si>
    <t>Abnormal gait</t>
  </si>
  <si>
    <t>Coarse facial features</t>
  </si>
  <si>
    <t>Thoracic scoliosis</t>
  </si>
  <si>
    <t>Morocco</t>
  </si>
  <si>
    <t>Uneventful pregnancy (normal pregnancy ultrasound)</t>
  </si>
  <si>
    <t>41+5</t>
  </si>
  <si>
    <t xml:space="preserve">35 cm         </t>
  </si>
  <si>
    <t>2758 gr</t>
  </si>
  <si>
    <t>jaundice treated with phototherapy for 24 hours</t>
  </si>
  <si>
    <t>12m</t>
  </si>
  <si>
    <t>Yes, macrocephaly, prominent frontal eminence, long palpebral fissures, depressed nasal tip, fetal pads fingers. Bilateral eyelid ptosis</t>
  </si>
  <si>
    <t>Bilateral conductive hypoacusia</t>
  </si>
  <si>
    <t>no</t>
  </si>
  <si>
    <t>Meckel's diverticulum, diffuse malformation of vertebral bodies</t>
  </si>
  <si>
    <t>Egypt</t>
  </si>
  <si>
    <t>placenta previa</t>
  </si>
  <si>
    <t>38 wk</t>
  </si>
  <si>
    <t>2800g</t>
  </si>
  <si>
    <t>7m</t>
  </si>
  <si>
    <t>delayed milestones, unilaeral ptosis in right eye</t>
  </si>
  <si>
    <t xml:space="preserve">irritable </t>
  </si>
  <si>
    <t>Brisk</t>
  </si>
  <si>
    <t>Absent (single word)</t>
  </si>
  <si>
    <t>NA</t>
  </si>
  <si>
    <t>ptosis in right eye</t>
  </si>
  <si>
    <t xml:space="preserve">Saudi Arabia </t>
  </si>
  <si>
    <t xml:space="preserve">Full-term </t>
  </si>
  <si>
    <t>&lt; 1 percentile</t>
  </si>
  <si>
    <t>delayed milestones, especially motor</t>
  </si>
  <si>
    <t>Yes (febrile seizures)</t>
  </si>
  <si>
    <t>Yes (nonambulant spastic quadriparesis)</t>
  </si>
  <si>
    <t>Mexico</t>
  </si>
  <si>
    <t>oligohydramnios</t>
  </si>
  <si>
    <t>1870g</t>
  </si>
  <si>
    <t>weak sucking, bilateral cryptorchidism, and Cardiac murmur</t>
  </si>
  <si>
    <t>24m</t>
  </si>
  <si>
    <t>strabismus and visual impairment Developmental delay</t>
  </si>
  <si>
    <t>yes,dolichocephaly, bitemporal narrowing, mild synophrys, low nasal bridge, small nose and long nasal philtrum and  lips corners down</t>
  </si>
  <si>
    <t>absent-non verbal</t>
  </si>
  <si>
    <t>Romania</t>
  </si>
  <si>
    <t>Childhood</t>
  </si>
  <si>
    <t>Coordination and intellectual disability</t>
  </si>
  <si>
    <t>Yes, spastic-ataxic gait</t>
  </si>
  <si>
    <t>Croatia</t>
  </si>
  <si>
    <t>2020g</t>
  </si>
  <si>
    <t xml:space="preserve">delay in reaching motor skills milestones, hypotonia in infancy; </t>
  </si>
  <si>
    <t>attention deficit</t>
  </si>
  <si>
    <t>yes of right eye</t>
  </si>
  <si>
    <t>round face, short and narrow palpebral fissure, prominent eyebrows.</t>
  </si>
  <si>
    <t>Yes, from age 5</t>
  </si>
  <si>
    <t>mild</t>
  </si>
  <si>
    <t>present</t>
  </si>
  <si>
    <t>in infancy</t>
  </si>
  <si>
    <t>subependimal heterotopia</t>
  </si>
  <si>
    <t>Italy</t>
  </si>
  <si>
    <t>Hypoxic-ischemic distress related to placental insufficiency</t>
  </si>
  <si>
    <t>Livedo reticularis</t>
  </si>
  <si>
    <t>24yo Clonic jerks withouth loss of consciousness</t>
  </si>
  <si>
    <t>Present but lost</t>
  </si>
  <si>
    <t xml:space="preserve">Livedo reticularis </t>
  </si>
  <si>
    <t>Dysphagia</t>
  </si>
  <si>
    <t>Spain</t>
  </si>
  <si>
    <t>3m</t>
  </si>
  <si>
    <t>stroke</t>
  </si>
  <si>
    <t>Pseudobulbar</t>
  </si>
  <si>
    <t>Yes, left limbs</t>
  </si>
  <si>
    <t>5 yo</t>
  </si>
  <si>
    <t>Yes, right limbs</t>
  </si>
  <si>
    <t>Nederlands</t>
  </si>
  <si>
    <t>at term</t>
  </si>
  <si>
    <t>14m</t>
  </si>
  <si>
    <t>Developmental delay and seizures</t>
  </si>
  <si>
    <t>General behaviour problems</t>
  </si>
  <si>
    <t>Yes, 14m</t>
  </si>
  <si>
    <t>congenital hypothyroidism</t>
  </si>
  <si>
    <t>10m</t>
  </si>
  <si>
    <t>status epilepticus</t>
  </si>
  <si>
    <t>10m, Fever-related and status epilepticus</t>
  </si>
  <si>
    <t>reduced fetal movements, olygohydramnios</t>
  </si>
  <si>
    <t>38w</t>
  </si>
  <si>
    <t>9m</t>
  </si>
  <si>
    <t>Hypotonia, mycrocephaly</t>
  </si>
  <si>
    <t>Anger bursts</t>
  </si>
  <si>
    <t>Oman</t>
  </si>
  <si>
    <t>2200g</t>
  </si>
  <si>
    <t>visual inattention and strabismus    large ventricular sepal defect (VSD) at 3 weeks of life</t>
  </si>
  <si>
    <t>11m</t>
  </si>
  <si>
    <t xml:space="preserve">strabismus and visual iattention </t>
  </si>
  <si>
    <t>Yes: on AZM, controlled</t>
  </si>
  <si>
    <t>spastic quadriparesis-</t>
  </si>
  <si>
    <t>delayed</t>
  </si>
  <si>
    <t>Yes initially  severe</t>
  </si>
  <si>
    <t>Polyhydramnios</t>
  </si>
  <si>
    <t>term</t>
  </si>
  <si>
    <t xml:space="preserve">Jaundice and respiratory distress. Ventricular septal defectVSD </t>
  </si>
  <si>
    <t>22m</t>
  </si>
  <si>
    <t>strabismus and visual impairment</t>
  </si>
  <si>
    <t>Yes: on AZM, uncontrolled</t>
  </si>
  <si>
    <t>no speech</t>
  </si>
  <si>
    <t>Skin/Muscle biopsy</t>
  </si>
  <si>
    <t>EEG</t>
  </si>
  <si>
    <t>Opthalmologic data</t>
  </si>
  <si>
    <t>Normal</t>
  </si>
  <si>
    <t>cotton wool spots in fundoscopy, macular atrophy, posterior vitreous detachment, and epiretinal membrane</t>
  </si>
  <si>
    <t xml:space="preserve">Mild to moderate intermittent bilateral posterior quadrant non-specific disturbance of cerebral activity, with right side predominant. There were no epileptiform abnormalities or seizures in the recording </t>
  </si>
  <si>
    <t>Bilateral Ptosis</t>
  </si>
  <si>
    <t>2yo. Bihemispheric parietotemporal slowing indicative of underlying regional disturbance. No epileptiform activity.</t>
  </si>
  <si>
    <t>unilateral ptosis</t>
  </si>
  <si>
    <t>bilateral Ptosis, mild</t>
  </si>
  <si>
    <t>Multifocal spike/polyspike slow waves, maximum on right side, frontotemporal. EEG is suggestive of reduced threshold for focal seizures.</t>
  </si>
  <si>
    <t>Hypermetropia, bilateral</t>
  </si>
  <si>
    <t>EEG is abnormal due to background slowing indicative of nonspecific cerebral, dysfunction. No epileptic activity</t>
  </si>
  <si>
    <t>Anisometropia</t>
  </si>
  <si>
    <t>Normal visual evoked potentials and electrorretinography</t>
  </si>
  <si>
    <t>Right eye ptosis</t>
  </si>
  <si>
    <t>Bifrontal sharp waves.  Continuous slow activity generalized. 2017.</t>
  </si>
  <si>
    <t>No GOM</t>
  </si>
  <si>
    <t>normal</t>
  </si>
  <si>
    <t>mild corneal opacification of right eye, anterior synechiae of right eye, divergent strabismus of right eye,hypermetropic astigmatism bilaterally</t>
  </si>
  <si>
    <t>Pathological changes in small vessels and capillaries,  generalized thickening of the walls. No GOM.</t>
  </si>
  <si>
    <t>Slow waves and spikes, and spike waves over the vertex. 24yo</t>
  </si>
  <si>
    <t>Non-specific</t>
  </si>
  <si>
    <t>indicative of Lennox-Gastaut epilepsy</t>
  </si>
  <si>
    <t>Multifocal epileptiform abnormality seen with maximum over the left posterior
quadrant.</t>
  </si>
  <si>
    <t xml:space="preserve">alternating divergent strabismus, and mild pigmentary retinopathy. Electroretinography showed moderate rod-cone dysfunction. </t>
  </si>
  <si>
    <t>During sleep continuous epileptiform discharges over bilateral posterior quadrant. Electrical Status Epilepticus during Sleep.</t>
  </si>
  <si>
    <t>alternating moderate angle convergent strabismus, visual inattention and moderate hypermetropia. Optic neuropathy and pigmentary retinopathy</t>
  </si>
  <si>
    <t>Antenatal scan showed Cystic Hygroma (multiseptate measures 6 mm), around neck (at 11 weeks)</t>
  </si>
  <si>
    <t xml:space="preserve">1Neurological dislocation of the right hip. </t>
  </si>
  <si>
    <t>Age at onset (mean 27months)</t>
  </si>
  <si>
    <t xml:space="preserve">Microcephaly (6/19) </t>
  </si>
  <si>
    <t>2500g</t>
  </si>
  <si>
    <t>Developmental delay (24/26)</t>
  </si>
  <si>
    <t>Yes, spastic quadriparesis</t>
  </si>
  <si>
    <t>Spasticity, if present pattern (19/25)</t>
  </si>
  <si>
    <t>Headache (8/23)</t>
  </si>
  <si>
    <t>Ataxia (10/21)</t>
  </si>
  <si>
    <t>Sensorineural hearing loss (3/24)</t>
  </si>
  <si>
    <t>Behavioral abnormalities (9/26)</t>
  </si>
  <si>
    <t>Dysmorphic features, describe (8/18)</t>
  </si>
  <si>
    <t>Hyperreflexia (21/23)</t>
  </si>
  <si>
    <t>Poor (only few words)</t>
  </si>
  <si>
    <t>Poor (few words)</t>
  </si>
  <si>
    <t xml:space="preserve">Hypotonia (9/22) </t>
  </si>
  <si>
    <t>Dysmoprhic features, hypotonia</t>
  </si>
  <si>
    <t>Intellectual disability</t>
  </si>
  <si>
    <t>Visual impairment (4/21)</t>
  </si>
  <si>
    <t>Pippucci et al. 2015</t>
  </si>
  <si>
    <t>Greisseneger et al. 2021</t>
  </si>
  <si>
    <t>Stellingwerff et al. 2022</t>
  </si>
  <si>
    <t>Al-Amrani et al. 2023</t>
  </si>
  <si>
    <t>Median</t>
  </si>
  <si>
    <t>ERN-Ithaca</t>
  </si>
  <si>
    <t>3billion database</t>
  </si>
  <si>
    <t>Genesis</t>
  </si>
  <si>
    <t>Queen Square Genomics study</t>
  </si>
  <si>
    <t>Centogene</t>
  </si>
  <si>
    <t>Registry / Reference</t>
  </si>
  <si>
    <t>Poster</t>
  </si>
  <si>
    <t>Gleeson's lab</t>
  </si>
  <si>
    <t>Loss-of-function</t>
  </si>
  <si>
    <t>Missense;  loss-of-function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</si>
  <si>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</si>
  <si>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</si>
  <si>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</si>
  <si>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</si>
  <si>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</si>
  <si>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</si>
  <si>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</si>
  <si>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</si>
  <si>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</si>
  <si>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</si>
  <si>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</si>
  <si>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</si>
  <si>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</si>
  <si>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</si>
  <si>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</si>
  <si>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</si>
  <si>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</si>
  <si>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</si>
  <si>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P26</t>
  </si>
  <si>
    <t>P27</t>
  </si>
  <si>
    <t>P28</t>
  </si>
  <si>
    <t>P29</t>
  </si>
  <si>
    <t>P30</t>
  </si>
  <si>
    <t>P31</t>
  </si>
  <si>
    <t>P32</t>
  </si>
  <si>
    <t>P33</t>
  </si>
  <si>
    <t>KFSHRC Mendelian Genomics Program</t>
  </si>
  <si>
    <t>No significant</t>
  </si>
  <si>
    <t>Suppl. Table 2. Clinical features of patients with biallelic loss-of-function variants in NOTCH3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</si>
</sst>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DCF69-2754-488B-B7C2-352B28A57B1C}">
  <dimension ref="A1:AO37"/>
  <sheetViews>
    <sheetView tabSelected="1" zoomScale="84" zoomScaleNormal="100" workbookViewId="0"/>
  </sheetViews>
  <sheetFormatPr baseColWidth="10" defaultRowHeight="14.4" x14ac:dyDescent="0.3"/>
  <cols>
    <col min="1" max="3" width="11.5546875" style="2"/>
    <col min="4" max="4" width="16.21875" style="2" customWidth="1"/>
    <col min="5" max="5" width="19.88671875" style="2" customWidth="1"/>
    <col min="6" max="6" width="19.109375" style="2" customWidth="1"/>
    <col min="13" max="13" width="20.6640625" customWidth="1"/>
    <col min="14" max="14" width="22.6640625" customWidth="1"/>
    <col min="18" max="18" width="16.33203125" customWidth="1"/>
    <col min="23" max="23" width="26.33203125" customWidth="1"/>
    <col min="25" max="25" width="12.5546875" customWidth="1"/>
    <col min="27" max="27" width="17.33203125" customWidth="1"/>
    <col min="31" max="31" width="17.77734375" customWidth="1"/>
    <col min="32" max="32" width="16.21875" bestFit="1" customWidth="1"/>
    <col min="37" max="37" width="23.77734375" customWidth="1"/>
    <col min="38" max="38" width="19.33203125" customWidth="1"/>
    <col min="40" max="40" width="36.109375" customWidth="1"/>
    <col min="41" max="41" width="24" customWidth="1"/>
  </cols>
  <sheetData>
    <row r="1" spans="1:41" ht="16.8" thickBot="1" x14ac:dyDescent="0.4">
      <c r="A1" s="1" t="s">
        <v>341</v>
      </c>
    </row>
    <row r="2" spans="1:41" ht="53.4" thickBot="1" x14ac:dyDescent="0.35">
      <c r="A2" s="3" t="s">
        <v>0</v>
      </c>
      <c r="B2" s="3" t="s">
        <v>1</v>
      </c>
      <c r="C2" s="3" t="s">
        <v>308</v>
      </c>
      <c r="D2" s="3" t="s">
        <v>2</v>
      </c>
      <c r="E2" s="3" t="s">
        <v>3</v>
      </c>
      <c r="F2" s="3" t="s">
        <v>4</v>
      </c>
      <c r="G2" s="3" t="s">
        <v>47</v>
      </c>
      <c r="H2" s="3" t="s">
        <v>48</v>
      </c>
      <c r="I2" s="3" t="s">
        <v>49</v>
      </c>
      <c r="J2" s="3" t="s">
        <v>50</v>
      </c>
      <c r="K2" s="3" t="s">
        <v>51</v>
      </c>
      <c r="L2" s="3" t="s">
        <v>280</v>
      </c>
      <c r="M2" s="3" t="s">
        <v>57</v>
      </c>
      <c r="N2" s="3" t="s">
        <v>52</v>
      </c>
      <c r="O2" s="3" t="s">
        <v>53</v>
      </c>
      <c r="P2" s="3" t="s">
        <v>54</v>
      </c>
      <c r="Q2" s="3" t="s">
        <v>55</v>
      </c>
      <c r="R2" s="3" t="s">
        <v>56</v>
      </c>
      <c r="S2" s="3" t="s">
        <v>296</v>
      </c>
      <c r="T2" s="3" t="s">
        <v>283</v>
      </c>
      <c r="U2" s="3" t="s">
        <v>289</v>
      </c>
      <c r="V2" s="3" t="s">
        <v>58</v>
      </c>
      <c r="W2" s="3" t="s">
        <v>290</v>
      </c>
      <c r="X2" s="3" t="s">
        <v>281</v>
      </c>
      <c r="Y2" s="3" t="s">
        <v>297</v>
      </c>
      <c r="Z2" s="3" t="s">
        <v>288</v>
      </c>
      <c r="AA2" s="3" t="s">
        <v>59</v>
      </c>
      <c r="AB2" s="3" t="s">
        <v>286</v>
      </c>
      <c r="AC2" s="3" t="s">
        <v>60</v>
      </c>
      <c r="AD2" s="3" t="s">
        <v>287</v>
      </c>
      <c r="AE2" s="3" t="s">
        <v>285</v>
      </c>
      <c r="AF2" s="3" t="s">
        <v>291</v>
      </c>
      <c r="AG2" s="3" t="s">
        <v>61</v>
      </c>
      <c r="AH2" s="3" t="s">
        <v>62</v>
      </c>
      <c r="AI2" s="3" t="s">
        <v>294</v>
      </c>
      <c r="AJ2" s="3" t="s">
        <v>63</v>
      </c>
      <c r="AK2" s="3" t="s">
        <v>64</v>
      </c>
      <c r="AL2" s="3" t="s">
        <v>65</v>
      </c>
      <c r="AM2" s="3" t="s">
        <v>250</v>
      </c>
      <c r="AN2" s="3" t="s">
        <v>251</v>
      </c>
      <c r="AO2" s="3" t="s">
        <v>252</v>
      </c>
    </row>
    <row r="3" spans="1:41" ht="40.200000000000003" thickBot="1" x14ac:dyDescent="0.35">
      <c r="A3" s="4" t="s">
        <v>313</v>
      </c>
      <c r="B3" s="5" t="s">
        <v>5</v>
      </c>
      <c r="C3" s="7" t="s">
        <v>306</v>
      </c>
      <c r="D3" s="5" t="s">
        <v>6</v>
      </c>
      <c r="E3" s="5" t="s">
        <v>7</v>
      </c>
      <c r="F3" s="5" t="s">
        <v>311</v>
      </c>
      <c r="G3" s="5" t="s">
        <v>66</v>
      </c>
      <c r="H3" s="5" t="s">
        <v>67</v>
      </c>
      <c r="I3" s="5" t="s">
        <v>68</v>
      </c>
      <c r="J3" s="5" t="s">
        <v>69</v>
      </c>
      <c r="K3" s="5">
        <v>4</v>
      </c>
      <c r="L3" s="5" t="s">
        <v>74</v>
      </c>
      <c r="M3" s="5" t="s">
        <v>75</v>
      </c>
      <c r="N3" s="5" t="s">
        <v>70</v>
      </c>
      <c r="O3" s="5" t="s">
        <v>71</v>
      </c>
      <c r="P3" s="5" t="s">
        <v>72</v>
      </c>
      <c r="Q3" s="5" t="s">
        <v>73</v>
      </c>
      <c r="R3" s="5" t="s">
        <v>69</v>
      </c>
      <c r="S3" s="5" t="s">
        <v>69</v>
      </c>
      <c r="T3" s="5" t="s">
        <v>68</v>
      </c>
      <c r="U3" s="5" t="s">
        <v>69</v>
      </c>
      <c r="V3" s="5" t="s">
        <v>68</v>
      </c>
      <c r="W3" s="5" t="s">
        <v>69</v>
      </c>
      <c r="X3" s="5" t="s">
        <v>76</v>
      </c>
      <c r="Y3" s="5" t="s">
        <v>69</v>
      </c>
      <c r="Z3" s="5" t="s">
        <v>69</v>
      </c>
      <c r="AA3" s="5" t="s">
        <v>69</v>
      </c>
      <c r="AB3" s="5" t="s">
        <v>77</v>
      </c>
      <c r="AC3" s="5" t="s">
        <v>68</v>
      </c>
      <c r="AD3" s="5" t="s">
        <v>69</v>
      </c>
      <c r="AE3" s="5" t="s">
        <v>68</v>
      </c>
      <c r="AF3" s="5" t="s">
        <v>78</v>
      </c>
      <c r="AG3" s="5" t="s">
        <v>79</v>
      </c>
      <c r="AH3" s="5" t="s">
        <v>69</v>
      </c>
      <c r="AI3" s="5" t="s">
        <v>69</v>
      </c>
      <c r="AJ3" s="5" t="s">
        <v>80</v>
      </c>
      <c r="AK3" s="5" t="s">
        <v>77</v>
      </c>
      <c r="AL3" s="5" t="s">
        <v>69</v>
      </c>
      <c r="AM3" s="5" t="s">
        <v>77</v>
      </c>
      <c r="AN3" s="5" t="s">
        <v>253</v>
      </c>
      <c r="AO3" s="10"/>
    </row>
    <row r="4" spans="1:41" ht="66.599999999999994" thickBot="1" x14ac:dyDescent="0.35">
      <c r="A4" s="4" t="s">
        <v>314</v>
      </c>
      <c r="B4" s="7" t="s">
        <v>8</v>
      </c>
      <c r="C4" s="7" t="s">
        <v>306</v>
      </c>
      <c r="D4" s="7" t="s">
        <v>9</v>
      </c>
      <c r="E4" s="7" t="s">
        <v>10</v>
      </c>
      <c r="F4" s="7" t="s">
        <v>311</v>
      </c>
      <c r="G4" s="7" t="s">
        <v>66</v>
      </c>
      <c r="H4" s="7" t="s">
        <v>81</v>
      </c>
      <c r="I4" s="7" t="s">
        <v>68</v>
      </c>
      <c r="J4" s="7" t="s">
        <v>68</v>
      </c>
      <c r="K4" s="7">
        <v>36</v>
      </c>
      <c r="L4" s="7" t="s">
        <v>191</v>
      </c>
      <c r="M4" s="7" t="s">
        <v>83</v>
      </c>
      <c r="N4" s="7" t="s">
        <v>77</v>
      </c>
      <c r="O4" s="7" t="s">
        <v>77</v>
      </c>
      <c r="P4" s="7" t="s">
        <v>77</v>
      </c>
      <c r="Q4" s="7" t="s">
        <v>77</v>
      </c>
      <c r="R4" s="7" t="s">
        <v>77</v>
      </c>
      <c r="S4" s="7" t="s">
        <v>69</v>
      </c>
      <c r="T4" s="7" t="s">
        <v>84</v>
      </c>
      <c r="U4" s="7" t="s">
        <v>69</v>
      </c>
      <c r="V4" s="7" t="s">
        <v>68</v>
      </c>
      <c r="W4" s="7" t="s">
        <v>85</v>
      </c>
      <c r="X4" s="7" t="s">
        <v>77</v>
      </c>
      <c r="Y4" s="7" t="s">
        <v>69</v>
      </c>
      <c r="Z4" s="7" t="s">
        <v>86</v>
      </c>
      <c r="AA4" s="7" t="s">
        <v>82</v>
      </c>
      <c r="AB4" s="7" t="s">
        <v>68</v>
      </c>
      <c r="AC4" s="7" t="s">
        <v>68</v>
      </c>
      <c r="AD4" s="7" t="s">
        <v>68</v>
      </c>
      <c r="AE4" s="7" t="s">
        <v>68</v>
      </c>
      <c r="AF4" s="7" t="s">
        <v>87</v>
      </c>
      <c r="AG4" s="7" t="s">
        <v>79</v>
      </c>
      <c r="AH4" s="7" t="s">
        <v>77</v>
      </c>
      <c r="AI4" s="7" t="s">
        <v>69</v>
      </c>
      <c r="AJ4" s="7" t="s">
        <v>80</v>
      </c>
      <c r="AK4" s="7" t="s">
        <v>88</v>
      </c>
      <c r="AL4" s="7" t="s">
        <v>89</v>
      </c>
      <c r="AM4" s="7" t="s">
        <v>77</v>
      </c>
      <c r="AN4" s="7" t="s">
        <v>253</v>
      </c>
      <c r="AO4" s="11" t="s">
        <v>254</v>
      </c>
    </row>
    <row r="5" spans="1:41" ht="40.200000000000003" thickBot="1" x14ac:dyDescent="0.35">
      <c r="A5" s="4" t="s">
        <v>315</v>
      </c>
      <c r="B5" s="7" t="s">
        <v>8</v>
      </c>
      <c r="C5" s="7" t="s">
        <v>306</v>
      </c>
      <c r="D5" s="7" t="s">
        <v>9</v>
      </c>
      <c r="E5" s="7" t="s">
        <v>10</v>
      </c>
      <c r="F5" s="7" t="s">
        <v>311</v>
      </c>
      <c r="G5" s="7" t="s">
        <v>66</v>
      </c>
      <c r="H5" s="7" t="s">
        <v>67</v>
      </c>
      <c r="I5" s="7" t="s">
        <v>68</v>
      </c>
      <c r="J5" s="7" t="s">
        <v>68</v>
      </c>
      <c r="K5" s="7">
        <v>12</v>
      </c>
      <c r="L5" s="7" t="s">
        <v>91</v>
      </c>
      <c r="M5" s="7" t="s">
        <v>92</v>
      </c>
      <c r="N5" s="7" t="s">
        <v>77</v>
      </c>
      <c r="O5" s="7" t="s">
        <v>77</v>
      </c>
      <c r="P5" s="7" t="s">
        <v>77</v>
      </c>
      <c r="Q5" s="7" t="s">
        <v>77</v>
      </c>
      <c r="R5" s="7" t="s">
        <v>90</v>
      </c>
      <c r="S5" s="7" t="s">
        <v>69</v>
      </c>
      <c r="T5" s="7" t="s">
        <v>84</v>
      </c>
      <c r="U5" s="7" t="s">
        <v>69</v>
      </c>
      <c r="V5" s="7" t="s">
        <v>77</v>
      </c>
      <c r="W5" s="7" t="s">
        <v>69</v>
      </c>
      <c r="X5" s="7" t="s">
        <v>69</v>
      </c>
      <c r="Y5" s="7" t="s">
        <v>69</v>
      </c>
      <c r="Z5" s="7" t="s">
        <v>69</v>
      </c>
      <c r="AA5" s="7" t="s">
        <v>69</v>
      </c>
      <c r="AB5" s="7" t="s">
        <v>69</v>
      </c>
      <c r="AC5" s="7" t="s">
        <v>68</v>
      </c>
      <c r="AD5" s="7" t="s">
        <v>69</v>
      </c>
      <c r="AE5" s="7" t="s">
        <v>93</v>
      </c>
      <c r="AF5" s="7" t="s">
        <v>93</v>
      </c>
      <c r="AG5" s="7" t="s">
        <v>79</v>
      </c>
      <c r="AH5" s="7" t="s">
        <v>77</v>
      </c>
      <c r="AI5" s="7" t="s">
        <v>69</v>
      </c>
      <c r="AJ5" s="7" t="s">
        <v>80</v>
      </c>
      <c r="AK5" s="7" t="s">
        <v>94</v>
      </c>
      <c r="AL5" s="7"/>
      <c r="AM5" s="7" t="s">
        <v>77</v>
      </c>
      <c r="AN5" s="7" t="s">
        <v>253</v>
      </c>
      <c r="AO5" s="11" t="s">
        <v>77</v>
      </c>
    </row>
    <row r="6" spans="1:41" ht="40.200000000000003" thickBot="1" x14ac:dyDescent="0.35">
      <c r="A6" s="4" t="s">
        <v>316</v>
      </c>
      <c r="B6" s="7" t="s">
        <v>11</v>
      </c>
      <c r="C6" s="7" t="s">
        <v>307</v>
      </c>
      <c r="D6" s="7" t="s">
        <v>12</v>
      </c>
      <c r="E6" s="7" t="s">
        <v>13</v>
      </c>
      <c r="F6" s="7" t="s">
        <v>311</v>
      </c>
      <c r="G6" s="7" t="s">
        <v>147</v>
      </c>
      <c r="H6" s="7" t="s">
        <v>67</v>
      </c>
      <c r="I6" s="7" t="s">
        <v>68</v>
      </c>
      <c r="J6" s="7" t="s">
        <v>68</v>
      </c>
      <c r="K6" s="7">
        <v>8</v>
      </c>
      <c r="L6" s="7" t="s">
        <v>98</v>
      </c>
      <c r="M6" s="7" t="s">
        <v>99</v>
      </c>
      <c r="N6" s="7" t="s">
        <v>77</v>
      </c>
      <c r="O6" s="7">
        <v>37</v>
      </c>
      <c r="P6" s="7" t="s">
        <v>95</v>
      </c>
      <c r="Q6" s="7" t="s">
        <v>96</v>
      </c>
      <c r="R6" s="7" t="s">
        <v>97</v>
      </c>
      <c r="S6" s="7" t="s">
        <v>69</v>
      </c>
      <c r="T6" s="7" t="s">
        <v>69</v>
      </c>
      <c r="U6" s="7" t="s">
        <v>69</v>
      </c>
      <c r="V6" s="7" t="s">
        <v>69</v>
      </c>
      <c r="W6" s="7" t="s">
        <v>77</v>
      </c>
      <c r="X6" s="7" t="s">
        <v>69</v>
      </c>
      <c r="Y6" s="7" t="s">
        <v>69</v>
      </c>
      <c r="Z6" s="7" t="s">
        <v>69</v>
      </c>
      <c r="AA6" s="7" t="s">
        <v>69</v>
      </c>
      <c r="AB6" s="7" t="s">
        <v>69</v>
      </c>
      <c r="AC6" s="7" t="s">
        <v>68</v>
      </c>
      <c r="AD6" s="7" t="s">
        <v>69</v>
      </c>
      <c r="AE6" s="7" t="s">
        <v>100</v>
      </c>
      <c r="AF6" s="7" t="s">
        <v>68</v>
      </c>
      <c r="AG6" s="7" t="s">
        <v>79</v>
      </c>
      <c r="AH6" s="7" t="s">
        <v>69</v>
      </c>
      <c r="AI6" s="7" t="s">
        <v>69</v>
      </c>
      <c r="AJ6" s="7" t="s">
        <v>80</v>
      </c>
      <c r="AK6" s="7" t="s">
        <v>77</v>
      </c>
      <c r="AL6" s="7"/>
      <c r="AM6" s="7" t="s">
        <v>77</v>
      </c>
      <c r="AN6" s="7" t="s">
        <v>77</v>
      </c>
      <c r="AO6" s="11" t="s">
        <v>77</v>
      </c>
    </row>
    <row r="7" spans="1:41" ht="66.599999999999994" thickBot="1" x14ac:dyDescent="0.35">
      <c r="A7" s="4" t="s">
        <v>317</v>
      </c>
      <c r="B7" s="7" t="s">
        <v>11</v>
      </c>
      <c r="C7" s="7" t="s">
        <v>307</v>
      </c>
      <c r="D7" s="7" t="s">
        <v>14</v>
      </c>
      <c r="E7" s="7" t="s">
        <v>13</v>
      </c>
      <c r="F7" s="7" t="s">
        <v>311</v>
      </c>
      <c r="G7" s="7" t="s">
        <v>101</v>
      </c>
      <c r="H7" s="7" t="s">
        <v>81</v>
      </c>
      <c r="I7" s="7" t="s">
        <v>68</v>
      </c>
      <c r="J7" s="7" t="s">
        <v>68</v>
      </c>
      <c r="K7" s="7">
        <v>18</v>
      </c>
      <c r="L7" s="7" t="s">
        <v>102</v>
      </c>
      <c r="M7" s="7" t="s">
        <v>103</v>
      </c>
      <c r="N7" s="7" t="s">
        <v>77</v>
      </c>
      <c r="O7" s="7" t="s">
        <v>77</v>
      </c>
      <c r="P7" s="7" t="s">
        <v>77</v>
      </c>
      <c r="Q7" s="7" t="s">
        <v>77</v>
      </c>
      <c r="R7" s="7" t="s">
        <v>77</v>
      </c>
      <c r="S7" s="7" t="s">
        <v>69</v>
      </c>
      <c r="T7" s="7" t="s">
        <v>69</v>
      </c>
      <c r="U7" s="7" t="s">
        <v>68</v>
      </c>
      <c r="V7" s="7" t="s">
        <v>68</v>
      </c>
      <c r="W7" s="7" t="s">
        <v>69</v>
      </c>
      <c r="X7" s="7" t="s">
        <v>77</v>
      </c>
      <c r="Y7" s="7" t="s">
        <v>69</v>
      </c>
      <c r="Z7" s="7" t="s">
        <v>69</v>
      </c>
      <c r="AA7" s="7" t="s">
        <v>69</v>
      </c>
      <c r="AB7" s="7" t="s">
        <v>68</v>
      </c>
      <c r="AC7" s="7" t="s">
        <v>68</v>
      </c>
      <c r="AD7" s="7" t="s">
        <v>68</v>
      </c>
      <c r="AE7" s="7" t="s">
        <v>69</v>
      </c>
      <c r="AF7" s="7" t="s">
        <v>68</v>
      </c>
      <c r="AG7" s="7" t="s">
        <v>79</v>
      </c>
      <c r="AH7" s="7" t="s">
        <v>68</v>
      </c>
      <c r="AI7" s="7" t="s">
        <v>69</v>
      </c>
      <c r="AJ7" s="7" t="s">
        <v>80</v>
      </c>
      <c r="AK7" s="7" t="s">
        <v>104</v>
      </c>
      <c r="AL7" s="7" t="s">
        <v>105</v>
      </c>
      <c r="AM7" s="7" t="s">
        <v>77</v>
      </c>
      <c r="AN7" s="7" t="s">
        <v>255</v>
      </c>
      <c r="AO7" s="11" t="s">
        <v>256</v>
      </c>
    </row>
    <row r="8" spans="1:41" ht="53.4" thickBot="1" x14ac:dyDescent="0.35">
      <c r="A8" s="4" t="s">
        <v>318</v>
      </c>
      <c r="B8" s="7" t="s">
        <v>11</v>
      </c>
      <c r="C8" s="7" t="s">
        <v>307</v>
      </c>
      <c r="D8" s="7" t="s">
        <v>12</v>
      </c>
      <c r="E8" s="7" t="s">
        <v>13</v>
      </c>
      <c r="F8" s="7" t="s">
        <v>311</v>
      </c>
      <c r="G8" s="7" t="s">
        <v>147</v>
      </c>
      <c r="H8" s="7" t="s">
        <v>81</v>
      </c>
      <c r="I8" s="7" t="s">
        <v>68</v>
      </c>
      <c r="J8" s="7" t="s">
        <v>68</v>
      </c>
      <c r="K8" s="7">
        <v>11</v>
      </c>
      <c r="L8" s="7" t="s">
        <v>109</v>
      </c>
      <c r="M8" s="7" t="s">
        <v>110</v>
      </c>
      <c r="N8" s="7" t="s">
        <v>77</v>
      </c>
      <c r="O8" s="7">
        <v>40</v>
      </c>
      <c r="P8" s="7" t="s">
        <v>106</v>
      </c>
      <c r="Q8" s="7" t="s">
        <v>107</v>
      </c>
      <c r="R8" s="7" t="s">
        <v>108</v>
      </c>
      <c r="S8" s="7" t="s">
        <v>76</v>
      </c>
      <c r="T8" s="7" t="s">
        <v>68</v>
      </c>
      <c r="U8" s="7" t="s">
        <v>69</v>
      </c>
      <c r="V8" s="7" t="s">
        <v>69</v>
      </c>
      <c r="W8" s="7" t="s">
        <v>111</v>
      </c>
      <c r="X8" s="7" t="s">
        <v>69</v>
      </c>
      <c r="Y8" s="7" t="s">
        <v>69</v>
      </c>
      <c r="Z8" s="7" t="s">
        <v>69</v>
      </c>
      <c r="AA8" s="7" t="s">
        <v>112</v>
      </c>
      <c r="AB8" s="7" t="s">
        <v>77</v>
      </c>
      <c r="AC8" s="7" t="s">
        <v>68</v>
      </c>
      <c r="AD8" s="7" t="s">
        <v>77</v>
      </c>
      <c r="AE8" s="7" t="s">
        <v>284</v>
      </c>
      <c r="AF8" s="7" t="s">
        <v>68</v>
      </c>
      <c r="AG8" s="7" t="s">
        <v>79</v>
      </c>
      <c r="AH8" s="7" t="s">
        <v>68</v>
      </c>
      <c r="AI8" s="7" t="s">
        <v>69</v>
      </c>
      <c r="AJ8" s="7" t="s">
        <v>80</v>
      </c>
      <c r="AK8" s="7" t="s">
        <v>69</v>
      </c>
      <c r="AL8" s="7" t="s">
        <v>113</v>
      </c>
      <c r="AM8" s="7" t="s">
        <v>77</v>
      </c>
      <c r="AN8" s="7" t="s">
        <v>257</v>
      </c>
      <c r="AO8" s="11" t="s">
        <v>77</v>
      </c>
    </row>
    <row r="9" spans="1:41" ht="27" thickBot="1" x14ac:dyDescent="0.35">
      <c r="A9" s="4" t="s">
        <v>319</v>
      </c>
      <c r="B9" s="7" t="s">
        <v>11</v>
      </c>
      <c r="C9" s="7" t="s">
        <v>307</v>
      </c>
      <c r="D9" s="7" t="s">
        <v>14</v>
      </c>
      <c r="E9" s="7" t="s">
        <v>13</v>
      </c>
      <c r="F9" s="7" t="s">
        <v>311</v>
      </c>
      <c r="G9" s="7" t="s">
        <v>101</v>
      </c>
      <c r="H9" s="7" t="s">
        <v>81</v>
      </c>
      <c r="I9" s="7" t="s">
        <v>68</v>
      </c>
      <c r="J9" s="7" t="s">
        <v>68</v>
      </c>
      <c r="K9" s="7">
        <v>39</v>
      </c>
      <c r="L9" s="7" t="s">
        <v>115</v>
      </c>
      <c r="M9" s="7" t="s">
        <v>116</v>
      </c>
      <c r="N9" s="7" t="s">
        <v>114</v>
      </c>
      <c r="O9" s="7" t="s">
        <v>77</v>
      </c>
      <c r="P9" s="7" t="s">
        <v>77</v>
      </c>
      <c r="Q9" s="7" t="s">
        <v>77</v>
      </c>
      <c r="R9" s="7" t="s">
        <v>77</v>
      </c>
      <c r="S9" s="7" t="s">
        <v>68</v>
      </c>
      <c r="T9" s="7" t="s">
        <v>76</v>
      </c>
      <c r="U9" s="7" t="s">
        <v>69</v>
      </c>
      <c r="V9" s="7" t="s">
        <v>69</v>
      </c>
      <c r="W9" s="7" t="s">
        <v>69</v>
      </c>
      <c r="X9" s="7" t="s">
        <v>77</v>
      </c>
      <c r="Y9" s="7" t="s">
        <v>69</v>
      </c>
      <c r="Z9" s="7" t="s">
        <v>69</v>
      </c>
      <c r="AA9" s="7" t="s">
        <v>69</v>
      </c>
      <c r="AB9" s="7" t="s">
        <v>69</v>
      </c>
      <c r="AC9" s="7" t="s">
        <v>117</v>
      </c>
      <c r="AD9" s="7" t="s">
        <v>69</v>
      </c>
      <c r="AE9" s="7" t="s">
        <v>69</v>
      </c>
      <c r="AF9" s="7" t="s">
        <v>68</v>
      </c>
      <c r="AG9" s="7" t="s">
        <v>79</v>
      </c>
      <c r="AH9" s="7" t="s">
        <v>69</v>
      </c>
      <c r="AI9" s="7" t="s">
        <v>69</v>
      </c>
      <c r="AJ9" s="7" t="s">
        <v>118</v>
      </c>
      <c r="AK9" s="7" t="s">
        <v>119</v>
      </c>
      <c r="AL9" s="7" t="s">
        <v>120</v>
      </c>
      <c r="AM9" s="7" t="s">
        <v>77</v>
      </c>
      <c r="AN9" s="7" t="s">
        <v>77</v>
      </c>
      <c r="AO9" s="11" t="s">
        <v>258</v>
      </c>
    </row>
    <row r="10" spans="1:41" ht="53.4" thickBot="1" x14ac:dyDescent="0.35">
      <c r="A10" s="4" t="s">
        <v>320</v>
      </c>
      <c r="B10" s="7" t="s">
        <v>11</v>
      </c>
      <c r="C10" s="7" t="s">
        <v>307</v>
      </c>
      <c r="D10" s="7" t="s">
        <v>14</v>
      </c>
      <c r="E10" s="7" t="s">
        <v>13</v>
      </c>
      <c r="F10" s="7" t="s">
        <v>311</v>
      </c>
      <c r="G10" s="7" t="s">
        <v>101</v>
      </c>
      <c r="H10" s="7" t="s">
        <v>67</v>
      </c>
      <c r="I10" s="7" t="s">
        <v>68</v>
      </c>
      <c r="J10" s="7" t="s">
        <v>68</v>
      </c>
      <c r="K10" s="7">
        <v>32</v>
      </c>
      <c r="L10" s="7" t="s">
        <v>121</v>
      </c>
      <c r="M10" s="7" t="s">
        <v>122</v>
      </c>
      <c r="N10" s="7" t="s">
        <v>114</v>
      </c>
      <c r="O10" s="7" t="s">
        <v>77</v>
      </c>
      <c r="P10" s="7" t="s">
        <v>77</v>
      </c>
      <c r="Q10" s="7" t="s">
        <v>77</v>
      </c>
      <c r="R10" s="7" t="s">
        <v>77</v>
      </c>
      <c r="S10" s="7" t="s">
        <v>68</v>
      </c>
      <c r="T10" s="7" t="s">
        <v>84</v>
      </c>
      <c r="U10" s="7" t="s">
        <v>123</v>
      </c>
      <c r="V10" s="7" t="s">
        <v>77</v>
      </c>
      <c r="W10" s="7" t="s">
        <v>124</v>
      </c>
      <c r="X10" s="7" t="s">
        <v>77</v>
      </c>
      <c r="Y10" s="7" t="s">
        <v>69</v>
      </c>
      <c r="Z10" s="7" t="s">
        <v>69</v>
      </c>
      <c r="AA10" s="7" t="s">
        <v>69</v>
      </c>
      <c r="AB10" s="7" t="s">
        <v>69</v>
      </c>
      <c r="AC10" s="7" t="s">
        <v>69</v>
      </c>
      <c r="AD10" s="7" t="s">
        <v>68</v>
      </c>
      <c r="AE10" s="7" t="s">
        <v>68</v>
      </c>
      <c r="AF10" s="7" t="s">
        <v>68</v>
      </c>
      <c r="AG10" s="7" t="s">
        <v>79</v>
      </c>
      <c r="AH10" s="7" t="s">
        <v>69</v>
      </c>
      <c r="AI10" s="7" t="s">
        <v>69</v>
      </c>
      <c r="AJ10" s="7" t="s">
        <v>80</v>
      </c>
      <c r="AK10" s="7" t="s">
        <v>69</v>
      </c>
      <c r="AL10" s="7" t="s">
        <v>125</v>
      </c>
      <c r="AM10" s="7" t="s">
        <v>77</v>
      </c>
      <c r="AN10" s="7" t="s">
        <v>77</v>
      </c>
      <c r="AO10" s="11" t="s">
        <v>259</v>
      </c>
    </row>
    <row r="11" spans="1:41" ht="40.200000000000003" thickBot="1" x14ac:dyDescent="0.35">
      <c r="A11" s="4" t="s">
        <v>321</v>
      </c>
      <c r="B11" s="7" t="s">
        <v>11</v>
      </c>
      <c r="C11" s="7" t="s">
        <v>307</v>
      </c>
      <c r="D11" s="7" t="s">
        <v>14</v>
      </c>
      <c r="E11" s="7" t="s">
        <v>13</v>
      </c>
      <c r="F11" s="7" t="s">
        <v>311</v>
      </c>
      <c r="G11" s="7" t="s">
        <v>101</v>
      </c>
      <c r="H11" s="7" t="s">
        <v>67</v>
      </c>
      <c r="I11" s="7" t="s">
        <v>68</v>
      </c>
      <c r="J11" s="7" t="s">
        <v>68</v>
      </c>
      <c r="K11" s="7">
        <v>19</v>
      </c>
      <c r="L11" s="7" t="s">
        <v>128</v>
      </c>
      <c r="M11" s="7" t="s">
        <v>129</v>
      </c>
      <c r="N11" s="7" t="s">
        <v>126</v>
      </c>
      <c r="O11" s="7" t="s">
        <v>127</v>
      </c>
      <c r="P11" s="7" t="s">
        <v>77</v>
      </c>
      <c r="Q11" s="7" t="s">
        <v>77</v>
      </c>
      <c r="R11" s="7" t="s">
        <v>105</v>
      </c>
      <c r="S11" s="7" t="s">
        <v>68</v>
      </c>
      <c r="T11" s="7" t="s">
        <v>68</v>
      </c>
      <c r="U11" s="7" t="s">
        <v>69</v>
      </c>
      <c r="V11" s="7" t="s">
        <v>69</v>
      </c>
      <c r="W11" s="7" t="s">
        <v>69</v>
      </c>
      <c r="X11" s="7" t="s">
        <v>69</v>
      </c>
      <c r="Y11" s="7" t="s">
        <v>69</v>
      </c>
      <c r="Z11" s="7" t="s">
        <v>69</v>
      </c>
      <c r="AA11" s="7" t="s">
        <v>68</v>
      </c>
      <c r="AB11" s="7" t="s">
        <v>68</v>
      </c>
      <c r="AC11" s="7" t="s">
        <v>69</v>
      </c>
      <c r="AD11" s="7" t="s">
        <v>69</v>
      </c>
      <c r="AE11" s="7" t="s">
        <v>130</v>
      </c>
      <c r="AF11" s="7" t="s">
        <v>68</v>
      </c>
      <c r="AG11" s="7" t="s">
        <v>79</v>
      </c>
      <c r="AH11" s="7" t="s">
        <v>69</v>
      </c>
      <c r="AI11" s="7" t="s">
        <v>69</v>
      </c>
      <c r="AJ11" s="7" t="s">
        <v>80</v>
      </c>
      <c r="AK11" s="7" t="s">
        <v>69</v>
      </c>
      <c r="AL11" s="7" t="s">
        <v>131</v>
      </c>
      <c r="AM11" s="7" t="s">
        <v>77</v>
      </c>
      <c r="AN11" s="7" t="s">
        <v>77</v>
      </c>
      <c r="AO11" s="11" t="s">
        <v>105</v>
      </c>
    </row>
    <row r="12" spans="1:41" ht="79.8" thickBot="1" x14ac:dyDescent="0.35">
      <c r="A12" s="4" t="s">
        <v>322</v>
      </c>
      <c r="B12" s="7" t="s">
        <v>11</v>
      </c>
      <c r="C12" s="7" t="s">
        <v>307</v>
      </c>
      <c r="D12" s="7" t="s">
        <v>14</v>
      </c>
      <c r="E12" s="7" t="s">
        <v>13</v>
      </c>
      <c r="F12" s="7" t="s">
        <v>311</v>
      </c>
      <c r="G12" s="7" t="s">
        <v>101</v>
      </c>
      <c r="H12" s="7" t="s">
        <v>81</v>
      </c>
      <c r="I12" s="7" t="s">
        <v>68</v>
      </c>
      <c r="J12" s="7" t="s">
        <v>68</v>
      </c>
      <c r="K12" s="7">
        <v>7</v>
      </c>
      <c r="L12" s="7" t="s">
        <v>135</v>
      </c>
      <c r="M12" s="7" t="s">
        <v>136</v>
      </c>
      <c r="N12" s="7" t="s">
        <v>126</v>
      </c>
      <c r="O12" s="7" t="s">
        <v>132</v>
      </c>
      <c r="P12" s="7" t="s">
        <v>72</v>
      </c>
      <c r="Q12" s="7" t="s">
        <v>133</v>
      </c>
      <c r="R12" s="7" t="s">
        <v>134</v>
      </c>
      <c r="S12" s="7" t="s">
        <v>68</v>
      </c>
      <c r="T12" s="7" t="s">
        <v>68</v>
      </c>
      <c r="U12" s="7" t="s">
        <v>69</v>
      </c>
      <c r="V12" s="7" t="s">
        <v>69</v>
      </c>
      <c r="W12" s="7" t="s">
        <v>137</v>
      </c>
      <c r="X12" s="7" t="s">
        <v>68</v>
      </c>
      <c r="Y12" s="7" t="s">
        <v>69</v>
      </c>
      <c r="Z12" s="7" t="s">
        <v>138</v>
      </c>
      <c r="AA12" s="7" t="s">
        <v>68</v>
      </c>
      <c r="AB12" s="7" t="s">
        <v>69</v>
      </c>
      <c r="AC12" s="7" t="s">
        <v>69</v>
      </c>
      <c r="AD12" s="7" t="s">
        <v>68</v>
      </c>
      <c r="AE12" s="7" t="s">
        <v>68</v>
      </c>
      <c r="AF12" s="7" t="s">
        <v>68</v>
      </c>
      <c r="AG12" s="7" t="s">
        <v>79</v>
      </c>
      <c r="AH12" s="7" t="s">
        <v>69</v>
      </c>
      <c r="AI12" s="7" t="s">
        <v>139</v>
      </c>
      <c r="AJ12" s="7" t="s">
        <v>80</v>
      </c>
      <c r="AK12" s="7" t="s">
        <v>69</v>
      </c>
      <c r="AL12" s="7" t="s">
        <v>69</v>
      </c>
      <c r="AM12" s="7" t="s">
        <v>77</v>
      </c>
      <c r="AN12" s="7" t="s">
        <v>260</v>
      </c>
      <c r="AO12" s="11" t="s">
        <v>105</v>
      </c>
    </row>
    <row r="13" spans="1:41" ht="66.599999999999994" thickBot="1" x14ac:dyDescent="0.35">
      <c r="A13" s="4" t="s">
        <v>323</v>
      </c>
      <c r="B13" s="7" t="s">
        <v>11</v>
      </c>
      <c r="C13" s="7" t="s">
        <v>307</v>
      </c>
      <c r="D13" s="7" t="s">
        <v>14</v>
      </c>
      <c r="E13" s="7" t="s">
        <v>13</v>
      </c>
      <c r="F13" s="7" t="s">
        <v>311</v>
      </c>
      <c r="G13" s="7" t="s">
        <v>101</v>
      </c>
      <c r="H13" s="7" t="s">
        <v>81</v>
      </c>
      <c r="I13" s="7" t="s">
        <v>68</v>
      </c>
      <c r="J13" s="7" t="s">
        <v>68</v>
      </c>
      <c r="K13" s="7">
        <v>6</v>
      </c>
      <c r="L13" s="7" t="s">
        <v>135</v>
      </c>
      <c r="M13" s="7" t="s">
        <v>136</v>
      </c>
      <c r="N13" s="7" t="s">
        <v>278</v>
      </c>
      <c r="O13" s="7" t="s">
        <v>77</v>
      </c>
      <c r="P13" s="7" t="s">
        <v>140</v>
      </c>
      <c r="Q13" s="7" t="s">
        <v>141</v>
      </c>
      <c r="R13" s="7" t="s">
        <v>142</v>
      </c>
      <c r="S13" s="7" t="s">
        <v>68</v>
      </c>
      <c r="T13" s="7" t="s">
        <v>68</v>
      </c>
      <c r="U13" s="7" t="s">
        <v>69</v>
      </c>
      <c r="V13" s="7" t="s">
        <v>68</v>
      </c>
      <c r="W13" s="7" t="s">
        <v>69</v>
      </c>
      <c r="X13" s="7" t="s">
        <v>69</v>
      </c>
      <c r="Y13" s="7" t="s">
        <v>69</v>
      </c>
      <c r="Z13" s="7" t="s">
        <v>69</v>
      </c>
      <c r="AA13" s="7" t="s">
        <v>69</v>
      </c>
      <c r="AB13" s="7" t="s">
        <v>69</v>
      </c>
      <c r="AC13" s="7" t="s">
        <v>69</v>
      </c>
      <c r="AD13" s="7" t="s">
        <v>69</v>
      </c>
      <c r="AE13" s="7" t="s">
        <v>144</v>
      </c>
      <c r="AF13" s="7" t="s">
        <v>145</v>
      </c>
      <c r="AG13" s="7" t="s">
        <v>146</v>
      </c>
      <c r="AH13" s="7" t="s">
        <v>69</v>
      </c>
      <c r="AI13" s="7" t="s">
        <v>139</v>
      </c>
      <c r="AJ13" s="7" t="s">
        <v>80</v>
      </c>
      <c r="AK13" s="7" t="s">
        <v>69</v>
      </c>
      <c r="AL13" s="7" t="s">
        <v>69</v>
      </c>
      <c r="AM13" s="7" t="s">
        <v>77</v>
      </c>
      <c r="AN13" s="7" t="s">
        <v>77</v>
      </c>
      <c r="AO13" s="11" t="s">
        <v>261</v>
      </c>
    </row>
    <row r="14" spans="1:41" ht="52.2" customHeight="1" thickBot="1" x14ac:dyDescent="0.35">
      <c r="A14" s="4" t="s">
        <v>324</v>
      </c>
      <c r="B14" s="7" t="s">
        <v>15</v>
      </c>
      <c r="C14" s="7" t="s">
        <v>307</v>
      </c>
      <c r="D14" s="7" t="s">
        <v>14</v>
      </c>
      <c r="E14" s="7" t="s">
        <v>13</v>
      </c>
      <c r="F14" s="7" t="s">
        <v>311</v>
      </c>
      <c r="G14" s="7" t="s">
        <v>147</v>
      </c>
      <c r="H14" s="7" t="s">
        <v>67</v>
      </c>
      <c r="I14" s="7" t="s">
        <v>68</v>
      </c>
      <c r="J14" s="7" t="s">
        <v>69</v>
      </c>
      <c r="K14" s="7">
        <v>17</v>
      </c>
      <c r="L14" s="7" t="s">
        <v>150</v>
      </c>
      <c r="M14" s="7" t="s">
        <v>151</v>
      </c>
      <c r="N14" s="7" t="s">
        <v>148</v>
      </c>
      <c r="O14" s="7" t="s">
        <v>127</v>
      </c>
      <c r="P14" s="7" t="s">
        <v>77</v>
      </c>
      <c r="Q14" s="7" t="s">
        <v>149</v>
      </c>
      <c r="R14" s="7" t="s">
        <v>105</v>
      </c>
      <c r="S14" s="7" t="s">
        <v>68</v>
      </c>
      <c r="T14" s="7" t="s">
        <v>68</v>
      </c>
      <c r="U14" s="7" t="s">
        <v>69</v>
      </c>
      <c r="V14" s="7" t="s">
        <v>69</v>
      </c>
      <c r="W14" s="7" t="s">
        <v>152</v>
      </c>
      <c r="X14" s="7" t="s">
        <v>69</v>
      </c>
      <c r="Y14" s="7" t="s">
        <v>69</v>
      </c>
      <c r="Z14" s="7" t="s">
        <v>69</v>
      </c>
      <c r="AA14" s="7" t="s">
        <v>69</v>
      </c>
      <c r="AB14" s="7" t="s">
        <v>69</v>
      </c>
      <c r="AC14" s="7" t="s">
        <v>69</v>
      </c>
      <c r="AD14" s="7" t="s">
        <v>68</v>
      </c>
      <c r="AE14" s="7" t="s">
        <v>68</v>
      </c>
      <c r="AF14" s="7" t="s">
        <v>68</v>
      </c>
      <c r="AG14" s="7" t="s">
        <v>146</v>
      </c>
      <c r="AH14" s="7" t="s">
        <v>69</v>
      </c>
      <c r="AI14" s="7" t="s">
        <v>69</v>
      </c>
      <c r="AJ14" s="7" t="s">
        <v>80</v>
      </c>
      <c r="AK14" s="7" t="s">
        <v>69</v>
      </c>
      <c r="AL14" s="7" t="s">
        <v>153</v>
      </c>
      <c r="AM14" s="7" t="s">
        <v>77</v>
      </c>
      <c r="AN14" s="7" t="s">
        <v>262</v>
      </c>
      <c r="AO14" s="11" t="s">
        <v>263</v>
      </c>
    </row>
    <row r="15" spans="1:41" ht="66.599999999999994" thickBot="1" x14ac:dyDescent="0.35">
      <c r="A15" s="4" t="s">
        <v>325</v>
      </c>
      <c r="B15" s="7" t="s">
        <v>16</v>
      </c>
      <c r="C15" s="13" t="s">
        <v>309</v>
      </c>
      <c r="D15" s="7" t="s">
        <v>17</v>
      </c>
      <c r="E15" s="7" t="s">
        <v>18</v>
      </c>
      <c r="F15" s="7" t="s">
        <v>311</v>
      </c>
      <c r="G15" s="7" t="s">
        <v>154</v>
      </c>
      <c r="H15" s="7" t="s">
        <v>81</v>
      </c>
      <c r="I15" s="7" t="s">
        <v>68</v>
      </c>
      <c r="J15" s="7" t="s">
        <v>69</v>
      </c>
      <c r="K15" s="7">
        <v>9</v>
      </c>
      <c r="L15" s="7" t="s">
        <v>160</v>
      </c>
      <c r="M15" s="7" t="s">
        <v>295</v>
      </c>
      <c r="N15" s="7" t="s">
        <v>155</v>
      </c>
      <c r="O15" s="7" t="s">
        <v>156</v>
      </c>
      <c r="P15" s="7" t="s">
        <v>157</v>
      </c>
      <c r="Q15" s="7" t="s">
        <v>158</v>
      </c>
      <c r="R15" s="7" t="s">
        <v>159</v>
      </c>
      <c r="S15" s="7" t="s">
        <v>76</v>
      </c>
      <c r="T15" s="7" t="s">
        <v>76</v>
      </c>
      <c r="U15" s="7" t="s">
        <v>69</v>
      </c>
      <c r="V15" s="7" t="s">
        <v>69</v>
      </c>
      <c r="W15" s="7" t="s">
        <v>161</v>
      </c>
      <c r="X15" s="7" t="s">
        <v>69</v>
      </c>
      <c r="Y15" s="7" t="s">
        <v>69</v>
      </c>
      <c r="Z15" s="7" t="s">
        <v>162</v>
      </c>
      <c r="AA15" s="7" t="s">
        <v>112</v>
      </c>
      <c r="AB15" s="7" t="s">
        <v>163</v>
      </c>
      <c r="AC15" s="7" t="s">
        <v>163</v>
      </c>
      <c r="AD15" s="7" t="s">
        <v>163</v>
      </c>
      <c r="AE15" s="7" t="s">
        <v>69</v>
      </c>
      <c r="AF15" s="7" t="s">
        <v>69</v>
      </c>
      <c r="AG15" s="7" t="s">
        <v>79</v>
      </c>
      <c r="AH15" s="7" t="s">
        <v>69</v>
      </c>
      <c r="AI15" s="7" t="s">
        <v>76</v>
      </c>
      <c r="AJ15" s="7" t="s">
        <v>80</v>
      </c>
      <c r="AK15" s="7" t="s">
        <v>69</v>
      </c>
      <c r="AL15" s="7" t="s">
        <v>164</v>
      </c>
      <c r="AM15" s="7" t="s">
        <v>77</v>
      </c>
      <c r="AN15" s="7" t="s">
        <v>253</v>
      </c>
      <c r="AO15" s="11" t="s">
        <v>264</v>
      </c>
    </row>
    <row r="16" spans="1:41" ht="40.200000000000003" thickBot="1" x14ac:dyDescent="0.35">
      <c r="A16" s="4" t="s">
        <v>326</v>
      </c>
      <c r="B16" s="7" t="s">
        <v>19</v>
      </c>
      <c r="C16" s="7" t="s">
        <v>310</v>
      </c>
      <c r="D16" s="7" t="s">
        <v>20</v>
      </c>
      <c r="E16" s="7" t="s">
        <v>21</v>
      </c>
      <c r="F16" s="7" t="s">
        <v>311</v>
      </c>
      <c r="G16" s="7" t="s">
        <v>165</v>
      </c>
      <c r="H16" s="7" t="s">
        <v>67</v>
      </c>
      <c r="I16" s="7" t="s">
        <v>68</v>
      </c>
      <c r="J16" s="7" t="s">
        <v>69</v>
      </c>
      <c r="K16" s="7">
        <v>3</v>
      </c>
      <c r="L16" s="7" t="s">
        <v>169</v>
      </c>
      <c r="M16" s="7" t="s">
        <v>170</v>
      </c>
      <c r="N16" s="7" t="s">
        <v>166</v>
      </c>
      <c r="O16" s="7" t="s">
        <v>167</v>
      </c>
      <c r="P16" s="7" t="s">
        <v>72</v>
      </c>
      <c r="Q16" s="7" t="s">
        <v>168</v>
      </c>
      <c r="R16" s="7" t="s">
        <v>69</v>
      </c>
      <c r="S16" s="7" t="s">
        <v>86</v>
      </c>
      <c r="T16" s="7" t="s">
        <v>68</v>
      </c>
      <c r="U16" s="7" t="s">
        <v>171</v>
      </c>
      <c r="V16" s="7" t="s">
        <v>68</v>
      </c>
      <c r="W16" s="7" t="s">
        <v>77</v>
      </c>
      <c r="X16" s="7" t="s">
        <v>69</v>
      </c>
      <c r="Y16" s="7" t="s">
        <v>69</v>
      </c>
      <c r="Z16" s="7" t="s">
        <v>69</v>
      </c>
      <c r="AA16" s="7" t="s">
        <v>69</v>
      </c>
      <c r="AB16" s="7" t="s">
        <v>69</v>
      </c>
      <c r="AC16" s="7" t="s">
        <v>69</v>
      </c>
      <c r="AD16" s="7" t="s">
        <v>68</v>
      </c>
      <c r="AE16" s="7" t="s">
        <v>69</v>
      </c>
      <c r="AF16" s="7" t="s">
        <v>172</v>
      </c>
      <c r="AG16" s="7" t="s">
        <v>173</v>
      </c>
      <c r="AH16" s="7" t="s">
        <v>174</v>
      </c>
      <c r="AI16" s="7" t="s">
        <v>68</v>
      </c>
      <c r="AJ16" s="7" t="s">
        <v>80</v>
      </c>
      <c r="AK16" s="7" t="s">
        <v>69</v>
      </c>
      <c r="AL16" s="7" t="s">
        <v>175</v>
      </c>
      <c r="AM16" s="7" t="s">
        <v>77</v>
      </c>
      <c r="AN16" s="7" t="s">
        <v>253</v>
      </c>
      <c r="AO16" s="11" t="s">
        <v>265</v>
      </c>
    </row>
    <row r="17" spans="1:41" ht="53.4" thickBot="1" x14ac:dyDescent="0.35">
      <c r="A17" s="4" t="s">
        <v>327</v>
      </c>
      <c r="B17" s="7" t="s">
        <v>22</v>
      </c>
      <c r="C17" s="7" t="s">
        <v>339</v>
      </c>
      <c r="D17" s="7" t="s">
        <v>20</v>
      </c>
      <c r="E17" s="7" t="s">
        <v>21</v>
      </c>
      <c r="F17" s="7" t="s">
        <v>311</v>
      </c>
      <c r="G17" s="7" t="s">
        <v>176</v>
      </c>
      <c r="H17" s="7" t="s">
        <v>67</v>
      </c>
      <c r="I17" s="7" t="s">
        <v>68</v>
      </c>
      <c r="J17" s="7" t="s">
        <v>69</v>
      </c>
      <c r="K17" s="7">
        <v>2</v>
      </c>
      <c r="L17" s="7" t="s">
        <v>98</v>
      </c>
      <c r="M17" s="7" t="s">
        <v>179</v>
      </c>
      <c r="N17" s="7" t="s">
        <v>77</v>
      </c>
      <c r="O17" s="7" t="s">
        <v>177</v>
      </c>
      <c r="P17" s="7" t="s">
        <v>178</v>
      </c>
      <c r="Q17" s="7" t="s">
        <v>282</v>
      </c>
      <c r="R17" s="7" t="s">
        <v>77</v>
      </c>
      <c r="S17" s="7" t="s">
        <v>68</v>
      </c>
      <c r="T17" s="7" t="s">
        <v>68</v>
      </c>
      <c r="U17" s="7" t="s">
        <v>69</v>
      </c>
      <c r="V17" s="7" t="s">
        <v>77</v>
      </c>
      <c r="W17" s="7" t="s">
        <v>69</v>
      </c>
      <c r="X17" s="7" t="s">
        <v>68</v>
      </c>
      <c r="Y17" s="7" t="s">
        <v>69</v>
      </c>
      <c r="Z17" s="7" t="s">
        <v>69</v>
      </c>
      <c r="AA17" s="7" t="s">
        <v>180</v>
      </c>
      <c r="AB17" s="7" t="s">
        <v>69</v>
      </c>
      <c r="AC17" s="7" t="s">
        <v>77</v>
      </c>
      <c r="AD17" s="7" t="s">
        <v>77</v>
      </c>
      <c r="AE17" s="7" t="s">
        <v>181</v>
      </c>
      <c r="AF17" s="7" t="s">
        <v>68</v>
      </c>
      <c r="AG17" s="7" t="s">
        <v>292</v>
      </c>
      <c r="AH17" s="7" t="s">
        <v>77</v>
      </c>
      <c r="AI17" s="7" t="s">
        <v>68</v>
      </c>
      <c r="AJ17" s="7" t="s">
        <v>80</v>
      </c>
      <c r="AK17" s="7" t="s">
        <v>77</v>
      </c>
      <c r="AL17" s="7" t="s">
        <v>279</v>
      </c>
      <c r="AM17" s="7" t="s">
        <v>77</v>
      </c>
      <c r="AN17" s="7" t="s">
        <v>266</v>
      </c>
      <c r="AO17" s="11" t="s">
        <v>77</v>
      </c>
    </row>
    <row r="18" spans="1:41" ht="66.599999999999994" thickBot="1" x14ac:dyDescent="0.35">
      <c r="A18" s="4" t="s">
        <v>328</v>
      </c>
      <c r="B18" s="7" t="s">
        <v>23</v>
      </c>
      <c r="C18" s="7" t="s">
        <v>304</v>
      </c>
      <c r="D18" s="7" t="s">
        <v>24</v>
      </c>
      <c r="E18" s="7" t="s">
        <v>25</v>
      </c>
      <c r="F18" s="7" t="s">
        <v>311</v>
      </c>
      <c r="G18" s="7" t="s">
        <v>182</v>
      </c>
      <c r="H18" s="7" t="s">
        <v>81</v>
      </c>
      <c r="I18" s="7" t="s">
        <v>69</v>
      </c>
      <c r="J18" s="7" t="s">
        <v>69</v>
      </c>
      <c r="K18" s="7">
        <v>7</v>
      </c>
      <c r="L18" s="7" t="s">
        <v>186</v>
      </c>
      <c r="M18" s="7" t="s">
        <v>187</v>
      </c>
      <c r="N18" s="7" t="s">
        <v>183</v>
      </c>
      <c r="O18" s="7" t="s">
        <v>132</v>
      </c>
      <c r="P18" s="7" t="s">
        <v>77</v>
      </c>
      <c r="Q18" s="7" t="s">
        <v>184</v>
      </c>
      <c r="R18" s="7" t="s">
        <v>185</v>
      </c>
      <c r="S18" s="7" t="s">
        <v>68</v>
      </c>
      <c r="T18" s="7" t="s">
        <v>68</v>
      </c>
      <c r="U18" s="7" t="s">
        <v>69</v>
      </c>
      <c r="V18" s="7" t="s">
        <v>68</v>
      </c>
      <c r="W18" s="7" t="s">
        <v>188</v>
      </c>
      <c r="X18" s="7" t="s">
        <v>68</v>
      </c>
      <c r="Y18" s="7" t="s">
        <v>68</v>
      </c>
      <c r="Z18" s="7" t="s">
        <v>69</v>
      </c>
      <c r="AA18" s="7" t="s">
        <v>69</v>
      </c>
      <c r="AB18" s="7" t="s">
        <v>69</v>
      </c>
      <c r="AC18" s="7" t="s">
        <v>69</v>
      </c>
      <c r="AD18" s="7" t="s">
        <v>77</v>
      </c>
      <c r="AE18" s="7" t="s">
        <v>68</v>
      </c>
      <c r="AF18" s="7" t="s">
        <v>68</v>
      </c>
      <c r="AG18" s="7" t="s">
        <v>189</v>
      </c>
      <c r="AH18" s="7" t="s">
        <v>77</v>
      </c>
      <c r="AI18" s="7" t="s">
        <v>77</v>
      </c>
      <c r="AJ18" s="7" t="s">
        <v>80</v>
      </c>
      <c r="AK18" s="7" t="s">
        <v>69</v>
      </c>
      <c r="AL18" s="7"/>
      <c r="AM18" s="7" t="s">
        <v>77</v>
      </c>
      <c r="AN18" s="7" t="s">
        <v>77</v>
      </c>
      <c r="AO18" s="11"/>
    </row>
    <row r="19" spans="1:41" ht="27" thickBot="1" x14ac:dyDescent="0.35">
      <c r="A19" s="4" t="s">
        <v>329</v>
      </c>
      <c r="B19" s="7" t="s">
        <v>26</v>
      </c>
      <c r="C19" s="7" t="s">
        <v>305</v>
      </c>
      <c r="D19" s="7" t="s">
        <v>27</v>
      </c>
      <c r="E19" s="7" t="s">
        <v>28</v>
      </c>
      <c r="F19" s="7" t="s">
        <v>311</v>
      </c>
      <c r="G19" s="7" t="s">
        <v>190</v>
      </c>
      <c r="H19" s="7" t="s">
        <v>67</v>
      </c>
      <c r="I19" s="7" t="s">
        <v>69</v>
      </c>
      <c r="J19" s="7" t="s">
        <v>69</v>
      </c>
      <c r="K19" s="7">
        <v>46</v>
      </c>
      <c r="L19" s="7" t="s">
        <v>191</v>
      </c>
      <c r="M19" s="7" t="s">
        <v>192</v>
      </c>
      <c r="N19" s="7" t="s">
        <v>69</v>
      </c>
      <c r="O19" s="7" t="s">
        <v>77</v>
      </c>
      <c r="P19" s="7" t="s">
        <v>77</v>
      </c>
      <c r="Q19" s="7" t="s">
        <v>77</v>
      </c>
      <c r="R19" s="7" t="s">
        <v>77</v>
      </c>
      <c r="S19" s="7" t="s">
        <v>68</v>
      </c>
      <c r="T19" s="7" t="s">
        <v>68</v>
      </c>
      <c r="U19" s="7" t="s">
        <v>69</v>
      </c>
      <c r="V19" s="7" t="s">
        <v>77</v>
      </c>
      <c r="W19" s="7" t="s">
        <v>69</v>
      </c>
      <c r="X19" s="7" t="s">
        <v>77</v>
      </c>
      <c r="Y19" s="7" t="s">
        <v>69</v>
      </c>
      <c r="Z19" s="7" t="s">
        <v>69</v>
      </c>
      <c r="AA19" s="7" t="s">
        <v>69</v>
      </c>
      <c r="AB19" s="7" t="s">
        <v>68</v>
      </c>
      <c r="AC19" s="7" t="s">
        <v>69</v>
      </c>
      <c r="AD19" s="7" t="s">
        <v>68</v>
      </c>
      <c r="AE19" s="7" t="s">
        <v>193</v>
      </c>
      <c r="AF19" s="7" t="s">
        <v>77</v>
      </c>
      <c r="AG19" s="7" t="s">
        <v>79</v>
      </c>
      <c r="AH19" s="7" t="s">
        <v>77</v>
      </c>
      <c r="AI19" s="7" t="s">
        <v>77</v>
      </c>
      <c r="AJ19" s="7" t="s">
        <v>80</v>
      </c>
      <c r="AK19" s="7" t="s">
        <v>340</v>
      </c>
      <c r="AL19" s="7"/>
      <c r="AM19" s="7" t="s">
        <v>267</v>
      </c>
      <c r="AN19" s="7" t="s">
        <v>77</v>
      </c>
      <c r="AO19" s="11" t="s">
        <v>77</v>
      </c>
    </row>
    <row r="20" spans="1:41" ht="79.2" x14ac:dyDescent="0.3">
      <c r="A20" s="4" t="s">
        <v>330</v>
      </c>
      <c r="B20" s="7" t="s">
        <v>29</v>
      </c>
      <c r="C20" s="7" t="s">
        <v>303</v>
      </c>
      <c r="D20" s="7" t="s">
        <v>30</v>
      </c>
      <c r="E20" s="7" t="s">
        <v>31</v>
      </c>
      <c r="F20" s="7" t="s">
        <v>311</v>
      </c>
      <c r="G20" s="7" t="s">
        <v>194</v>
      </c>
      <c r="H20" s="7" t="s">
        <v>67</v>
      </c>
      <c r="I20" s="7" t="s">
        <v>77</v>
      </c>
      <c r="J20" s="7" t="s">
        <v>69</v>
      </c>
      <c r="K20" s="7">
        <v>6</v>
      </c>
      <c r="L20" s="7" t="s">
        <v>128</v>
      </c>
      <c r="M20" s="7" t="s">
        <v>196</v>
      </c>
      <c r="N20" s="7" t="s">
        <v>126</v>
      </c>
      <c r="O20" s="7">
        <v>39</v>
      </c>
      <c r="P20" s="7" t="s">
        <v>174</v>
      </c>
      <c r="Q20" s="7" t="s">
        <v>195</v>
      </c>
      <c r="R20" s="7" t="s">
        <v>174</v>
      </c>
      <c r="S20" s="7" t="s">
        <v>76</v>
      </c>
      <c r="T20" s="7" t="s">
        <v>68</v>
      </c>
      <c r="U20" s="7" t="s">
        <v>197</v>
      </c>
      <c r="V20" s="7" t="s">
        <v>198</v>
      </c>
      <c r="W20" s="7" t="s">
        <v>199</v>
      </c>
      <c r="X20" s="7" t="s">
        <v>69</v>
      </c>
      <c r="Y20" s="7" t="s">
        <v>68</v>
      </c>
      <c r="Z20" s="7" t="s">
        <v>69</v>
      </c>
      <c r="AA20" s="7" t="s">
        <v>69</v>
      </c>
      <c r="AB20" s="7" t="s">
        <v>200</v>
      </c>
      <c r="AC20" s="7" t="s">
        <v>69</v>
      </c>
      <c r="AD20" s="7" t="s">
        <v>69</v>
      </c>
      <c r="AE20" s="7" t="s">
        <v>69</v>
      </c>
      <c r="AF20" s="7" t="s">
        <v>201</v>
      </c>
      <c r="AG20" s="7" t="s">
        <v>202</v>
      </c>
      <c r="AH20" s="7" t="s">
        <v>143</v>
      </c>
      <c r="AI20" s="7" t="s">
        <v>203</v>
      </c>
      <c r="AJ20" s="7" t="s">
        <v>80</v>
      </c>
      <c r="AK20" s="7" t="s">
        <v>340</v>
      </c>
      <c r="AL20" s="7" t="s">
        <v>204</v>
      </c>
      <c r="AM20" s="7" t="s">
        <v>174</v>
      </c>
      <c r="AN20" s="7" t="s">
        <v>268</v>
      </c>
      <c r="AO20" s="11" t="s">
        <v>269</v>
      </c>
    </row>
    <row r="21" spans="1:41" ht="118.8" x14ac:dyDescent="0.3">
      <c r="A21" s="6" t="s">
        <v>331</v>
      </c>
      <c r="B21" s="7" t="s">
        <v>32</v>
      </c>
      <c r="C21" s="7" t="s">
        <v>298</v>
      </c>
      <c r="D21" s="7" t="s">
        <v>33</v>
      </c>
      <c r="E21" s="7" t="s">
        <v>34</v>
      </c>
      <c r="F21" s="7" t="s">
        <v>311</v>
      </c>
      <c r="G21" s="7" t="s">
        <v>205</v>
      </c>
      <c r="H21" s="7" t="s">
        <v>81</v>
      </c>
      <c r="I21" s="7" t="s">
        <v>68</v>
      </c>
      <c r="J21" s="7" t="s">
        <v>69</v>
      </c>
      <c r="K21" s="7">
        <v>31</v>
      </c>
      <c r="L21" s="7" t="s">
        <v>91</v>
      </c>
      <c r="M21" s="7" t="s">
        <v>207</v>
      </c>
      <c r="N21" s="7" t="s">
        <v>206</v>
      </c>
      <c r="O21" s="7">
        <v>35</v>
      </c>
      <c r="P21" s="7" t="s">
        <v>77</v>
      </c>
      <c r="Q21" s="7" t="s">
        <v>77</v>
      </c>
      <c r="R21" s="7" t="s">
        <v>207</v>
      </c>
      <c r="S21" s="7" t="s">
        <v>76</v>
      </c>
      <c r="T21" s="7" t="s">
        <v>76</v>
      </c>
      <c r="U21" s="7" t="s">
        <v>69</v>
      </c>
      <c r="V21" s="7" t="s">
        <v>77</v>
      </c>
      <c r="W21" s="7" t="s">
        <v>77</v>
      </c>
      <c r="X21" s="7" t="s">
        <v>69</v>
      </c>
      <c r="Y21" s="7" t="s">
        <v>69</v>
      </c>
      <c r="Z21" s="7" t="s">
        <v>77</v>
      </c>
      <c r="AA21" s="7" t="s">
        <v>208</v>
      </c>
      <c r="AB21" s="7" t="s">
        <v>69</v>
      </c>
      <c r="AC21" s="7" t="s">
        <v>68</v>
      </c>
      <c r="AD21" s="7" t="s">
        <v>69</v>
      </c>
      <c r="AE21" s="7" t="s">
        <v>68</v>
      </c>
      <c r="AF21" s="7" t="s">
        <v>68</v>
      </c>
      <c r="AG21" s="7" t="s">
        <v>209</v>
      </c>
      <c r="AH21" s="7" t="s">
        <v>68</v>
      </c>
      <c r="AI21" s="7" t="s">
        <v>68</v>
      </c>
      <c r="AJ21" s="7" t="s">
        <v>80</v>
      </c>
      <c r="AK21" s="7" t="s">
        <v>210</v>
      </c>
      <c r="AL21" s="7" t="s">
        <v>211</v>
      </c>
      <c r="AM21" s="7" t="s">
        <v>270</v>
      </c>
      <c r="AN21" s="7" t="s">
        <v>271</v>
      </c>
      <c r="AO21" s="11" t="s">
        <v>77</v>
      </c>
    </row>
    <row r="22" spans="1:41" ht="26.4" x14ac:dyDescent="0.3">
      <c r="A22" s="6" t="s">
        <v>332</v>
      </c>
      <c r="B22" s="7" t="s">
        <v>35</v>
      </c>
      <c r="C22" s="7" t="s">
        <v>299</v>
      </c>
      <c r="D22" s="7" t="s">
        <v>36</v>
      </c>
      <c r="E22" s="7" t="s">
        <v>37</v>
      </c>
      <c r="F22" s="7" t="s">
        <v>311</v>
      </c>
      <c r="G22" s="7" t="s">
        <v>212</v>
      </c>
      <c r="H22" s="7" t="s">
        <v>67</v>
      </c>
      <c r="I22" s="7" t="s">
        <v>68</v>
      </c>
      <c r="J22" s="7" t="s">
        <v>68</v>
      </c>
      <c r="K22" s="7">
        <v>49</v>
      </c>
      <c r="L22" s="7" t="s">
        <v>213</v>
      </c>
      <c r="M22" s="7" t="s">
        <v>214</v>
      </c>
      <c r="N22" s="7" t="s">
        <v>77</v>
      </c>
      <c r="O22" s="7" t="s">
        <v>77</v>
      </c>
      <c r="P22" s="7" t="s">
        <v>77</v>
      </c>
      <c r="Q22" s="7" t="s">
        <v>77</v>
      </c>
      <c r="R22" s="7" t="s">
        <v>77</v>
      </c>
      <c r="S22" s="7" t="s">
        <v>76</v>
      </c>
      <c r="T22" s="7" t="s">
        <v>76</v>
      </c>
      <c r="U22" s="7" t="s">
        <v>215</v>
      </c>
      <c r="V22" s="7" t="s">
        <v>69</v>
      </c>
      <c r="W22" s="7" t="s">
        <v>77</v>
      </c>
      <c r="X22" s="7" t="s">
        <v>69</v>
      </c>
      <c r="Y22" s="7" t="s">
        <v>77</v>
      </c>
      <c r="Z22" s="7" t="s">
        <v>69</v>
      </c>
      <c r="AA22" s="7" t="s">
        <v>69</v>
      </c>
      <c r="AB22" s="7" t="s">
        <v>68</v>
      </c>
      <c r="AC22" s="7" t="s">
        <v>68</v>
      </c>
      <c r="AD22" s="7" t="s">
        <v>68</v>
      </c>
      <c r="AE22" s="7" t="s">
        <v>216</v>
      </c>
      <c r="AF22" s="7" t="s">
        <v>68</v>
      </c>
      <c r="AG22" s="7" t="s">
        <v>79</v>
      </c>
      <c r="AH22" s="7" t="s">
        <v>68</v>
      </c>
      <c r="AI22" s="7" t="s">
        <v>69</v>
      </c>
      <c r="AJ22" s="7" t="s">
        <v>80</v>
      </c>
      <c r="AK22" s="7" t="s">
        <v>210</v>
      </c>
      <c r="AL22" s="7"/>
      <c r="AM22" s="7" t="s">
        <v>272</v>
      </c>
      <c r="AN22" s="7" t="s">
        <v>77</v>
      </c>
      <c r="AO22" s="11" t="s">
        <v>77</v>
      </c>
    </row>
    <row r="23" spans="1:41" ht="26.4" x14ac:dyDescent="0.3">
      <c r="A23" s="6" t="s">
        <v>333</v>
      </c>
      <c r="B23" s="7" t="s">
        <v>35</v>
      </c>
      <c r="C23" s="7" t="s">
        <v>299</v>
      </c>
      <c r="D23" s="7" t="s">
        <v>36</v>
      </c>
      <c r="E23" s="7" t="s">
        <v>37</v>
      </c>
      <c r="F23" s="7" t="s">
        <v>311</v>
      </c>
      <c r="G23" s="7" t="s">
        <v>212</v>
      </c>
      <c r="H23" s="7" t="s">
        <v>67</v>
      </c>
      <c r="I23" s="7" t="s">
        <v>68</v>
      </c>
      <c r="J23" s="7" t="s">
        <v>68</v>
      </c>
      <c r="K23" s="7">
        <v>41</v>
      </c>
      <c r="L23" s="7" t="s">
        <v>217</v>
      </c>
      <c r="M23" s="7" t="s">
        <v>214</v>
      </c>
      <c r="N23" s="7" t="s">
        <v>77</v>
      </c>
      <c r="O23" s="7" t="s">
        <v>77</v>
      </c>
      <c r="P23" s="7" t="s">
        <v>77</v>
      </c>
      <c r="Q23" s="7" t="s">
        <v>77</v>
      </c>
      <c r="R23" s="7" t="s">
        <v>77</v>
      </c>
      <c r="S23" s="7" t="s">
        <v>68</v>
      </c>
      <c r="T23" s="7" t="s">
        <v>68</v>
      </c>
      <c r="U23" s="7" t="s">
        <v>215</v>
      </c>
      <c r="V23" s="7" t="s">
        <v>69</v>
      </c>
      <c r="W23" s="7" t="s">
        <v>77</v>
      </c>
      <c r="X23" s="7" t="s">
        <v>69</v>
      </c>
      <c r="Y23" s="7" t="s">
        <v>77</v>
      </c>
      <c r="Z23" s="7" t="s">
        <v>69</v>
      </c>
      <c r="AA23" s="7" t="s">
        <v>69</v>
      </c>
      <c r="AB23" s="7" t="s">
        <v>68</v>
      </c>
      <c r="AC23" s="7" t="s">
        <v>68</v>
      </c>
      <c r="AD23" s="7" t="s">
        <v>68</v>
      </c>
      <c r="AE23" s="7" t="s">
        <v>218</v>
      </c>
      <c r="AF23" s="7" t="s">
        <v>68</v>
      </c>
      <c r="AG23" s="7" t="s">
        <v>79</v>
      </c>
      <c r="AH23" s="7" t="s">
        <v>68</v>
      </c>
      <c r="AI23" s="7" t="s">
        <v>69</v>
      </c>
      <c r="AJ23" s="7" t="s">
        <v>80</v>
      </c>
      <c r="AK23" s="7" t="s">
        <v>207</v>
      </c>
      <c r="AL23" s="7"/>
      <c r="AM23" s="7" t="s">
        <v>77</v>
      </c>
      <c r="AN23" s="7" t="s">
        <v>77</v>
      </c>
      <c r="AO23" s="11" t="s">
        <v>77</v>
      </c>
    </row>
    <row r="24" spans="1:41" ht="40.200000000000003" thickBot="1" x14ac:dyDescent="0.35">
      <c r="A24" s="6" t="s">
        <v>334</v>
      </c>
      <c r="B24" s="7" t="s">
        <v>38</v>
      </c>
      <c r="C24" s="7" t="s">
        <v>300</v>
      </c>
      <c r="D24" s="7" t="s">
        <v>39</v>
      </c>
      <c r="E24" s="7" t="s">
        <v>40</v>
      </c>
      <c r="F24" s="7" t="s">
        <v>311</v>
      </c>
      <c r="G24" s="7" t="s">
        <v>219</v>
      </c>
      <c r="H24" s="7" t="s">
        <v>67</v>
      </c>
      <c r="I24" s="7" t="s">
        <v>68</v>
      </c>
      <c r="J24" s="7" t="s">
        <v>68</v>
      </c>
      <c r="K24" s="7">
        <v>26</v>
      </c>
      <c r="L24" s="7" t="s">
        <v>221</v>
      </c>
      <c r="M24" s="7" t="s">
        <v>222</v>
      </c>
      <c r="N24" s="7" t="s">
        <v>77</v>
      </c>
      <c r="O24" s="7" t="s">
        <v>220</v>
      </c>
      <c r="P24" s="7" t="s">
        <v>77</v>
      </c>
      <c r="Q24" s="7">
        <v>2500</v>
      </c>
      <c r="R24" s="7" t="s">
        <v>77</v>
      </c>
      <c r="S24" s="7" t="s">
        <v>68</v>
      </c>
      <c r="T24" s="7" t="s">
        <v>68</v>
      </c>
      <c r="U24" s="7" t="s">
        <v>223</v>
      </c>
      <c r="V24" s="7" t="s">
        <v>77</v>
      </c>
      <c r="W24" s="7" t="s">
        <v>77</v>
      </c>
      <c r="X24" s="7" t="s">
        <v>77</v>
      </c>
      <c r="Y24" s="7" t="s">
        <v>77</v>
      </c>
      <c r="Z24" s="7" t="s">
        <v>69</v>
      </c>
      <c r="AA24" s="7" t="s">
        <v>224</v>
      </c>
      <c r="AB24" s="7" t="s">
        <v>69</v>
      </c>
      <c r="AC24" s="7" t="s">
        <v>68</v>
      </c>
      <c r="AD24" s="7" t="s">
        <v>77</v>
      </c>
      <c r="AE24" s="7" t="s">
        <v>69</v>
      </c>
      <c r="AF24" s="7" t="s">
        <v>69</v>
      </c>
      <c r="AG24" s="7" t="s">
        <v>293</v>
      </c>
      <c r="AH24" s="7" t="s">
        <v>77</v>
      </c>
      <c r="AI24" s="7" t="s">
        <v>77</v>
      </c>
      <c r="AJ24" s="7" t="s">
        <v>80</v>
      </c>
      <c r="AK24" s="7" t="s">
        <v>69</v>
      </c>
      <c r="AL24" s="7"/>
      <c r="AM24" s="8" t="s">
        <v>77</v>
      </c>
      <c r="AN24" s="7" t="s">
        <v>77</v>
      </c>
      <c r="AO24" s="11" t="s">
        <v>77</v>
      </c>
    </row>
    <row r="25" spans="1:41" ht="39.6" x14ac:dyDescent="0.3">
      <c r="A25" s="6" t="s">
        <v>335</v>
      </c>
      <c r="B25" s="7" t="s">
        <v>38</v>
      </c>
      <c r="C25" s="7" t="s">
        <v>300</v>
      </c>
      <c r="D25" s="7" t="s">
        <v>39</v>
      </c>
      <c r="E25" s="7" t="s">
        <v>40</v>
      </c>
      <c r="F25" s="7" t="s">
        <v>311</v>
      </c>
      <c r="G25" s="7" t="s">
        <v>219</v>
      </c>
      <c r="H25" s="7" t="s">
        <v>67</v>
      </c>
      <c r="I25" s="7" t="s">
        <v>68</v>
      </c>
      <c r="J25" s="7" t="s">
        <v>68</v>
      </c>
      <c r="K25" s="7" t="s">
        <v>77</v>
      </c>
      <c r="L25" s="7" t="s">
        <v>226</v>
      </c>
      <c r="M25" s="7" t="s">
        <v>227</v>
      </c>
      <c r="N25" s="7" t="s">
        <v>69</v>
      </c>
      <c r="O25" s="7" t="s">
        <v>220</v>
      </c>
      <c r="P25" s="7">
        <v>31.5</v>
      </c>
      <c r="Q25" s="7">
        <v>2700</v>
      </c>
      <c r="R25" s="7" t="s">
        <v>225</v>
      </c>
      <c r="S25" s="7" t="s">
        <v>68</v>
      </c>
      <c r="T25" s="7" t="s">
        <v>68</v>
      </c>
      <c r="U25" s="7" t="s">
        <v>223</v>
      </c>
      <c r="V25" s="7" t="s">
        <v>77</v>
      </c>
      <c r="W25" s="7" t="s">
        <v>77</v>
      </c>
      <c r="X25" s="7" t="s">
        <v>68</v>
      </c>
      <c r="Y25" s="7" t="s">
        <v>77</v>
      </c>
      <c r="Z25" s="7" t="s">
        <v>69</v>
      </c>
      <c r="AA25" s="7" t="s">
        <v>228</v>
      </c>
      <c r="AB25" s="7" t="s">
        <v>68</v>
      </c>
      <c r="AC25" s="7" t="s">
        <v>68</v>
      </c>
      <c r="AD25" s="7" t="s">
        <v>77</v>
      </c>
      <c r="AE25" s="7" t="s">
        <v>77</v>
      </c>
      <c r="AF25" s="7" t="s">
        <v>77</v>
      </c>
      <c r="AG25" s="7" t="s">
        <v>79</v>
      </c>
      <c r="AH25" s="7" t="s">
        <v>77</v>
      </c>
      <c r="AI25" s="7" t="s">
        <v>77</v>
      </c>
      <c r="AJ25" s="7" t="s">
        <v>80</v>
      </c>
      <c r="AK25" s="7" t="s">
        <v>69</v>
      </c>
      <c r="AL25" s="7"/>
      <c r="AM25" s="7" t="s">
        <v>77</v>
      </c>
      <c r="AN25" s="7" t="s">
        <v>273</v>
      </c>
      <c r="AO25" s="11" t="s">
        <v>77</v>
      </c>
    </row>
    <row r="26" spans="1:41" ht="27" thickBot="1" x14ac:dyDescent="0.35">
      <c r="A26" s="6" t="s">
        <v>336</v>
      </c>
      <c r="B26" s="7" t="s">
        <v>41</v>
      </c>
      <c r="C26" s="7" t="s">
        <v>300</v>
      </c>
      <c r="D26" s="7" t="s">
        <v>42</v>
      </c>
      <c r="E26" s="7" t="s">
        <v>43</v>
      </c>
      <c r="F26" s="7" t="s">
        <v>312</v>
      </c>
      <c r="G26" s="7" t="s">
        <v>219</v>
      </c>
      <c r="H26" s="7" t="s">
        <v>67</v>
      </c>
      <c r="I26" s="7" t="s">
        <v>69</v>
      </c>
      <c r="J26" s="7" t="s">
        <v>69</v>
      </c>
      <c r="K26" s="7" t="s">
        <v>77</v>
      </c>
      <c r="L26" s="7" t="s">
        <v>231</v>
      </c>
      <c r="M26" s="7" t="s">
        <v>232</v>
      </c>
      <c r="N26" s="7" t="s">
        <v>229</v>
      </c>
      <c r="O26" s="7" t="s">
        <v>230</v>
      </c>
      <c r="P26" s="7" t="s">
        <v>77</v>
      </c>
      <c r="Q26" s="7">
        <v>1870</v>
      </c>
      <c r="R26" s="7" t="s">
        <v>77</v>
      </c>
      <c r="S26" s="7" t="s">
        <v>68</v>
      </c>
      <c r="T26" s="7" t="s">
        <v>68</v>
      </c>
      <c r="U26" s="7" t="s">
        <v>233</v>
      </c>
      <c r="V26" s="7" t="s">
        <v>77</v>
      </c>
      <c r="W26" s="7" t="s">
        <v>77</v>
      </c>
      <c r="X26" s="7" t="s">
        <v>77</v>
      </c>
      <c r="Y26" s="7" t="s">
        <v>77</v>
      </c>
      <c r="Z26" s="7" t="s">
        <v>77</v>
      </c>
      <c r="AA26" s="7" t="s">
        <v>69</v>
      </c>
      <c r="AB26" s="7" t="s">
        <v>77</v>
      </c>
      <c r="AC26" s="7" t="s">
        <v>69</v>
      </c>
      <c r="AD26" s="7" t="s">
        <v>68</v>
      </c>
      <c r="AE26" s="7" t="s">
        <v>68</v>
      </c>
      <c r="AF26" s="7" t="s">
        <v>77</v>
      </c>
      <c r="AG26" s="7" t="s">
        <v>77</v>
      </c>
      <c r="AH26" s="7" t="s">
        <v>77</v>
      </c>
      <c r="AI26" s="7" t="s">
        <v>69</v>
      </c>
      <c r="AJ26" s="7" t="s">
        <v>80</v>
      </c>
      <c r="AK26" s="7" t="s">
        <v>69</v>
      </c>
      <c r="AL26" s="7"/>
      <c r="AM26" s="8" t="s">
        <v>77</v>
      </c>
      <c r="AN26" s="7" t="s">
        <v>77</v>
      </c>
      <c r="AO26" s="11" t="s">
        <v>77</v>
      </c>
    </row>
    <row r="27" spans="1:41" ht="79.2" x14ac:dyDescent="0.3">
      <c r="A27" s="6" t="s">
        <v>337</v>
      </c>
      <c r="B27" s="7" t="s">
        <v>44</v>
      </c>
      <c r="C27" s="7" t="s">
        <v>301</v>
      </c>
      <c r="D27" s="7" t="s">
        <v>45</v>
      </c>
      <c r="E27" s="7" t="s">
        <v>46</v>
      </c>
      <c r="F27" s="7" t="s">
        <v>311</v>
      </c>
      <c r="G27" s="7" t="s">
        <v>234</v>
      </c>
      <c r="H27" s="7" t="s">
        <v>67</v>
      </c>
      <c r="I27" s="7" t="s">
        <v>68</v>
      </c>
      <c r="J27" s="7" t="s">
        <v>69</v>
      </c>
      <c r="K27" s="7">
        <v>12</v>
      </c>
      <c r="L27" s="7" t="s">
        <v>237</v>
      </c>
      <c r="M27" s="7" t="s">
        <v>238</v>
      </c>
      <c r="N27" s="7" t="s">
        <v>183</v>
      </c>
      <c r="O27" s="7">
        <v>40</v>
      </c>
      <c r="P27" s="7">
        <v>33</v>
      </c>
      <c r="Q27" s="7" t="s">
        <v>235</v>
      </c>
      <c r="R27" s="7" t="s">
        <v>236</v>
      </c>
      <c r="S27" s="7" t="s">
        <v>68</v>
      </c>
      <c r="T27" s="7" t="s">
        <v>68</v>
      </c>
      <c r="U27" s="7" t="s">
        <v>163</v>
      </c>
      <c r="V27" s="7" t="s">
        <v>68</v>
      </c>
      <c r="W27" s="7" t="s">
        <v>69</v>
      </c>
      <c r="X27" s="7" t="s">
        <v>69</v>
      </c>
      <c r="Y27" s="7" t="s">
        <v>68</v>
      </c>
      <c r="Z27" s="7" t="s">
        <v>69</v>
      </c>
      <c r="AA27" s="7" t="s">
        <v>239</v>
      </c>
      <c r="AB27" s="7" t="s">
        <v>69</v>
      </c>
      <c r="AC27" s="7" t="s">
        <v>69</v>
      </c>
      <c r="AD27" s="7" t="s">
        <v>69</v>
      </c>
      <c r="AE27" s="7" t="s">
        <v>240</v>
      </c>
      <c r="AF27" s="7" t="s">
        <v>68</v>
      </c>
      <c r="AG27" s="7" t="s">
        <v>241</v>
      </c>
      <c r="AH27" s="7" t="s">
        <v>68</v>
      </c>
      <c r="AI27" s="7" t="s">
        <v>242</v>
      </c>
      <c r="AJ27" s="7" t="s">
        <v>80</v>
      </c>
      <c r="AK27" s="7" t="s">
        <v>69</v>
      </c>
      <c r="AL27" s="7"/>
      <c r="AM27" s="7" t="s">
        <v>77</v>
      </c>
      <c r="AN27" s="7" t="s">
        <v>274</v>
      </c>
      <c r="AO27" s="11" t="s">
        <v>275</v>
      </c>
    </row>
    <row r="28" spans="1:41" ht="79.8" thickBot="1" x14ac:dyDescent="0.35">
      <c r="A28" s="6" t="s">
        <v>338</v>
      </c>
      <c r="B28" s="8" t="s">
        <v>44</v>
      </c>
      <c r="C28" s="7" t="s">
        <v>301</v>
      </c>
      <c r="D28" s="8" t="s">
        <v>45</v>
      </c>
      <c r="E28" s="8" t="s">
        <v>46</v>
      </c>
      <c r="F28" s="8" t="s">
        <v>311</v>
      </c>
      <c r="G28" s="8" t="s">
        <v>234</v>
      </c>
      <c r="H28" s="8" t="s">
        <v>67</v>
      </c>
      <c r="I28" s="8" t="s">
        <v>68</v>
      </c>
      <c r="J28" s="8" t="s">
        <v>69</v>
      </c>
      <c r="K28" s="8">
        <v>7</v>
      </c>
      <c r="L28" s="8" t="s">
        <v>246</v>
      </c>
      <c r="M28" s="8" t="s">
        <v>247</v>
      </c>
      <c r="N28" s="8" t="s">
        <v>243</v>
      </c>
      <c r="O28" s="8" t="s">
        <v>244</v>
      </c>
      <c r="P28" s="8" t="s">
        <v>77</v>
      </c>
      <c r="Q28" s="8" t="s">
        <v>77</v>
      </c>
      <c r="R28" s="8" t="s">
        <v>245</v>
      </c>
      <c r="S28" s="8" t="s">
        <v>68</v>
      </c>
      <c r="T28" s="8" t="s">
        <v>68</v>
      </c>
      <c r="U28" s="8" t="s">
        <v>163</v>
      </c>
      <c r="V28" s="8" t="s">
        <v>68</v>
      </c>
      <c r="W28" s="8" t="s">
        <v>69</v>
      </c>
      <c r="X28" s="8" t="s">
        <v>68</v>
      </c>
      <c r="Y28" s="8" t="s">
        <v>68</v>
      </c>
      <c r="Z28" s="8" t="s">
        <v>69</v>
      </c>
      <c r="AA28" s="8" t="s">
        <v>248</v>
      </c>
      <c r="AB28" s="8" t="s">
        <v>69</v>
      </c>
      <c r="AC28" s="8" t="s">
        <v>69</v>
      </c>
      <c r="AD28" s="8" t="s">
        <v>69</v>
      </c>
      <c r="AE28" s="8" t="s">
        <v>240</v>
      </c>
      <c r="AF28" s="8" t="s">
        <v>68</v>
      </c>
      <c r="AG28" s="8" t="s">
        <v>189</v>
      </c>
      <c r="AH28" s="8" t="s">
        <v>249</v>
      </c>
      <c r="AI28" s="8" t="s">
        <v>242</v>
      </c>
      <c r="AJ28" s="8" t="s">
        <v>80</v>
      </c>
      <c r="AK28" s="8" t="s">
        <v>69</v>
      </c>
      <c r="AL28" s="8"/>
      <c r="AM28" s="8" t="s">
        <v>77</v>
      </c>
      <c r="AN28" s="8" t="s">
        <v>276</v>
      </c>
      <c r="AO28" s="12" t="s">
        <v>277</v>
      </c>
    </row>
    <row r="30" spans="1:41" x14ac:dyDescent="0.3">
      <c r="A30" s="9"/>
      <c r="B30" s="9"/>
      <c r="C30" s="9"/>
      <c r="D30" s="9"/>
      <c r="E30" s="9"/>
      <c r="F30" s="9"/>
    </row>
    <row r="31" spans="1:41" x14ac:dyDescent="0.3">
      <c r="A31" s="9"/>
      <c r="B31" s="9"/>
      <c r="C31" s="9"/>
      <c r="D31" s="9"/>
      <c r="E31" s="9"/>
      <c r="F31" s="9"/>
    </row>
    <row r="32" spans="1:41" x14ac:dyDescent="0.3">
      <c r="A32" s="9"/>
      <c r="B32" s="9"/>
      <c r="C32" s="9"/>
      <c r="D32" s="9"/>
      <c r="E32" s="9"/>
      <c r="F32" s="9"/>
    </row>
    <row r="33" spans="1:6" x14ac:dyDescent="0.3">
      <c r="A33" s="9"/>
      <c r="B33" s="9"/>
      <c r="C33" s="9"/>
      <c r="D33" s="9"/>
      <c r="E33" s="9"/>
      <c r="F33" s="9"/>
    </row>
    <row r="34" spans="1:6" x14ac:dyDescent="0.3">
      <c r="A34" s="9"/>
      <c r="B34" s="9"/>
      <c r="C34" s="9"/>
      <c r="D34" s="9"/>
      <c r="E34" s="9"/>
      <c r="F34" s="9"/>
    </row>
    <row r="35" spans="1:6" x14ac:dyDescent="0.3">
      <c r="A35" s="9"/>
      <c r="B35" s="9"/>
      <c r="C35" s="9"/>
      <c r="D35" s="9"/>
      <c r="E35" s="9"/>
      <c r="F35" s="9"/>
    </row>
    <row r="36" spans="1:6" x14ac:dyDescent="0.3">
      <c r="A36" s="9"/>
      <c r="B36" s="9"/>
      <c r="C36" s="9"/>
      <c r="D36" s="9"/>
      <c r="E36" s="9"/>
      <c r="F36" s="9"/>
    </row>
    <row r="37" spans="1:6" x14ac:dyDescent="0.3">
      <c r="A37" s="9"/>
      <c r="B37" s="9"/>
      <c r="C37" s="9"/>
      <c r="D37" s="9"/>
      <c r="E37" s="9"/>
      <c r="F37" s="9"/>
    </row>
  </sheetData>
  <autoFilter ref="A2:AO28" xr:uid="{CCCB8655-5F6F-4250-9B4C-A6CA28208A64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8A1D6-10B8-4E45-9648-4D43AC89FCC6}">
  <dimension ref="A1"/>
  <sheetViews>
    <sheetView zoomScaleNormal="100" workbookViewId="0">
      <selection sqref="A1:XFD1048559"/>
    </sheetView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AE40E-2896-4821-A612-721861474984}">
  <dimension ref="A1:E19"/>
  <sheetViews>
    <sheetView workbookViewId="0">
      <selection activeCell="C16" sqref="C16"/>
    </sheetView>
  </sheetViews>
  <sheetFormatPr baseColWidth="10" defaultRowHeight="14.4" x14ac:dyDescent="0.3"/>
  <sheetData>
    <row r="1" spans="1:5" ht="39.6" x14ac:dyDescent="0.3">
      <c r="A1" s="3" t="s">
        <v>280</v>
      </c>
      <c r="B1" t="s">
        <v>302</v>
      </c>
      <c r="D1" s="5" t="s">
        <v>74</v>
      </c>
      <c r="E1">
        <v>12</v>
      </c>
    </row>
    <row r="2" spans="1:5" x14ac:dyDescent="0.3">
      <c r="A2" s="7" t="s">
        <v>191</v>
      </c>
      <c r="B2">
        <v>60</v>
      </c>
      <c r="D2" s="7" t="s">
        <v>91</v>
      </c>
      <c r="E2">
        <v>0</v>
      </c>
    </row>
    <row r="3" spans="1:5" x14ac:dyDescent="0.3">
      <c r="A3" s="7" t="s">
        <v>102</v>
      </c>
      <c r="B3">
        <f>17*12</f>
        <v>204</v>
      </c>
      <c r="D3" s="7" t="s">
        <v>98</v>
      </c>
      <c r="E3">
        <v>8</v>
      </c>
    </row>
    <row r="4" spans="1:5" ht="26.4" x14ac:dyDescent="0.3">
      <c r="A4" s="7" t="s">
        <v>109</v>
      </c>
      <c r="B4">
        <v>24</v>
      </c>
      <c r="D4" s="7" t="s">
        <v>121</v>
      </c>
      <c r="E4">
        <v>36</v>
      </c>
    </row>
    <row r="5" spans="1:5" x14ac:dyDescent="0.3">
      <c r="A5" s="7" t="s">
        <v>115</v>
      </c>
      <c r="B5">
        <v>60</v>
      </c>
      <c r="D5" s="7" t="s">
        <v>128</v>
      </c>
      <c r="E5">
        <v>12</v>
      </c>
    </row>
    <row r="6" spans="1:5" x14ac:dyDescent="0.3">
      <c r="A6" s="7" t="s">
        <v>135</v>
      </c>
      <c r="B6">
        <v>3</v>
      </c>
      <c r="D6" s="7" t="s">
        <v>150</v>
      </c>
      <c r="E6">
        <v>36</v>
      </c>
    </row>
    <row r="7" spans="1:5" x14ac:dyDescent="0.3">
      <c r="A7" s="7" t="s">
        <v>135</v>
      </c>
      <c r="B7">
        <v>3</v>
      </c>
      <c r="D7" s="7" t="s">
        <v>169</v>
      </c>
      <c r="E7">
        <v>7</v>
      </c>
    </row>
    <row r="8" spans="1:5" x14ac:dyDescent="0.3">
      <c r="A8" s="7" t="s">
        <v>160</v>
      </c>
      <c r="B8">
        <v>12</v>
      </c>
      <c r="D8" s="7" t="s">
        <v>98</v>
      </c>
      <c r="E8">
        <v>8</v>
      </c>
    </row>
    <row r="9" spans="1:5" x14ac:dyDescent="0.3">
      <c r="A9" s="7" t="s">
        <v>186</v>
      </c>
      <c r="B9">
        <v>24</v>
      </c>
      <c r="D9" s="7" t="s">
        <v>191</v>
      </c>
      <c r="E9">
        <v>60</v>
      </c>
    </row>
    <row r="10" spans="1:5" x14ac:dyDescent="0.3">
      <c r="A10" s="7" t="s">
        <v>91</v>
      </c>
      <c r="B10">
        <v>0</v>
      </c>
      <c r="D10" s="7" t="s">
        <v>128</v>
      </c>
      <c r="E10">
        <v>12</v>
      </c>
    </row>
    <row r="11" spans="1:5" x14ac:dyDescent="0.3">
      <c r="B11">
        <f>MEDIAN(B2:B10)</f>
        <v>24</v>
      </c>
      <c r="D11" s="7" t="s">
        <v>213</v>
      </c>
      <c r="E11">
        <v>3</v>
      </c>
    </row>
    <row r="12" spans="1:5" x14ac:dyDescent="0.3">
      <c r="B12">
        <f>AVERAGE(B2:B10)</f>
        <v>43.333333333333336</v>
      </c>
      <c r="D12" s="7" t="s">
        <v>217</v>
      </c>
      <c r="E12">
        <v>60</v>
      </c>
    </row>
    <row r="13" spans="1:5" x14ac:dyDescent="0.3">
      <c r="D13" s="7" t="s">
        <v>221</v>
      </c>
      <c r="E13">
        <v>14</v>
      </c>
    </row>
    <row r="14" spans="1:5" x14ac:dyDescent="0.3">
      <c r="D14" s="7" t="s">
        <v>226</v>
      </c>
      <c r="E14">
        <v>10</v>
      </c>
    </row>
    <row r="15" spans="1:5" x14ac:dyDescent="0.3">
      <c r="D15" s="7" t="s">
        <v>231</v>
      </c>
      <c r="E15">
        <v>9</v>
      </c>
    </row>
    <row r="16" spans="1:5" x14ac:dyDescent="0.3">
      <c r="D16" s="7" t="s">
        <v>237</v>
      </c>
      <c r="E16">
        <v>11</v>
      </c>
    </row>
    <row r="17" spans="4:5" ht="15" thickBot="1" x14ac:dyDescent="0.35">
      <c r="D17" s="8" t="s">
        <v>246</v>
      </c>
      <c r="E17">
        <v>22</v>
      </c>
    </row>
    <row r="18" spans="4:5" x14ac:dyDescent="0.3">
      <c r="E18">
        <f>MEDIAN(E1:E17)</f>
        <v>12</v>
      </c>
    </row>
    <row r="19" spans="4:5" x14ac:dyDescent="0.3">
      <c r="E19">
        <f>AVERAGE(E1:E17)</f>
        <v>18.823529411764707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Hoja3</vt:lpstr>
      <vt:lpstr>Hoja2</vt:lpstr>
    </vt:vector>
  </TitlesOfParts>
  <Company>Universidad de Zaragoza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Iruzubieta</dc:creator>
  <cp:lastModifiedBy>Pablo Iruzubieta</cp:lastModifiedBy>
  <dcterms:created xsi:type="dcterms:W3CDTF">2023-12-29T01:10:40Z</dcterms:created>
  <dcterms:modified xsi:type="dcterms:W3CDTF">2024-06-11T16:34:14Z</dcterms:modified>
</cp:coreProperties>
</file>