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ristina\Server down\ManuscriptSETD1B\Revision_GiM\"/>
    </mc:Choice>
  </mc:AlternateContent>
  <bookViews>
    <workbookView xWindow="0" yWindow="0" windowWidth="20490" windowHeight="5760"/>
  </bookViews>
  <sheets>
    <sheet name="Table 1" sheetId="1" r:id="rId1"/>
    <sheet name="Legend"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1" i="1" l="1"/>
  <c r="D1" i="1" l="1"/>
  <c r="E1" i="1" s="1"/>
  <c r="F1" i="1" s="1"/>
  <c r="G1" i="1" s="1"/>
  <c r="H1" i="1" s="1"/>
  <c r="I1" i="1" s="1"/>
  <c r="J1" i="1" s="1"/>
  <c r="K1" i="1" s="1"/>
  <c r="L1" i="1" s="1"/>
  <c r="M1" i="1" s="1"/>
  <c r="N1" i="1" s="1"/>
  <c r="O1" i="1" s="1"/>
  <c r="P1" i="1" l="1"/>
  <c r="Q1" i="1" s="1"/>
  <c r="R1" i="1" s="1"/>
  <c r="S1" i="1" s="1"/>
  <c r="T1" i="1" s="1"/>
  <c r="U1" i="1" s="1"/>
  <c r="V1" i="1" s="1"/>
  <c r="W1" i="1" s="1"/>
  <c r="X1" i="1" s="1"/>
  <c r="Y1" i="1" s="1"/>
  <c r="Z1" i="1" s="1"/>
  <c r="AA1" i="1" s="1"/>
  <c r="AB1" i="1" s="1"/>
  <c r="AC1" i="1" s="1"/>
  <c r="AD1" i="1" s="1"/>
  <c r="AE1" i="1" s="1"/>
  <c r="AF1" i="1" s="1"/>
  <c r="AG1" i="1" s="1"/>
  <c r="AH1" i="1" s="1"/>
  <c r="AI1" i="1" s="1"/>
  <c r="AJ1" i="1" s="1"/>
  <c r="AK1" i="1" s="1"/>
  <c r="AL1" i="1" s="1"/>
</calcChain>
</file>

<file path=xl/sharedStrings.xml><?xml version="1.0" encoding="utf-8"?>
<sst xmlns="http://schemas.openxmlformats.org/spreadsheetml/2006/main" count="1033" uniqueCount="397">
  <si>
    <t>Male</t>
  </si>
  <si>
    <t>Female</t>
  </si>
  <si>
    <t>No</t>
  </si>
  <si>
    <t>Seizure</t>
  </si>
  <si>
    <t>Yes</t>
  </si>
  <si>
    <t xml:space="preserve">Yes </t>
  </si>
  <si>
    <t>Neonatal</t>
  </si>
  <si>
    <t>N/A</t>
  </si>
  <si>
    <t>Infantile spasms</t>
  </si>
  <si>
    <t>Several per day</t>
  </si>
  <si>
    <t>Very frequent</t>
  </si>
  <si>
    <t>30-40 per day</t>
  </si>
  <si>
    <t>3-5 per week</t>
  </si>
  <si>
    <t>1 per month</t>
  </si>
  <si>
    <t>Sporadic</t>
  </si>
  <si>
    <t xml:space="preserve">Daily </t>
  </si>
  <si>
    <t>NA</t>
  </si>
  <si>
    <t>Response to treatment</t>
  </si>
  <si>
    <t>Ketogenic diet tried</t>
  </si>
  <si>
    <t>Hypotonia</t>
  </si>
  <si>
    <t>Normal</t>
  </si>
  <si>
    <t>Hypoglycemia</t>
  </si>
  <si>
    <t xml:space="preserve">No </t>
  </si>
  <si>
    <t>Developmental delay</t>
  </si>
  <si>
    <t>Hyperactive</t>
  </si>
  <si>
    <t>Anxiety</t>
  </si>
  <si>
    <t>Sleep disturbance</t>
  </si>
  <si>
    <t>Case number</t>
  </si>
  <si>
    <t>c.22dup, p.(His8fs)</t>
  </si>
  <si>
    <t>c.30C&gt;A, p.(His10Gln); c.2780G&gt;A, p.(Arg927His)</t>
  </si>
  <si>
    <t>c.282G&gt;C, p.(Glu94Asp); c.3982C&gt;T, p.(Pro1328Ser)</t>
  </si>
  <si>
    <t>c.284_286delinsA, p.(Phe95*)</t>
  </si>
  <si>
    <t>c.288del, p.(Tyr96*)</t>
  </si>
  <si>
    <t>c.337_363inv, p.(Asn113_Asp121delins9)</t>
  </si>
  <si>
    <t>c.509T&gt;C, p.(Met170Thr)</t>
  </si>
  <si>
    <t>c.584G&gt;T, p.(Gly195Val)</t>
  </si>
  <si>
    <t>c.842C&gt;T, p.(Thr281Ile)</t>
  </si>
  <si>
    <t>c.953C&gt;T, p.(Thr318Met)</t>
  </si>
  <si>
    <t>c.1234del, p.(Glu412fs)</t>
  </si>
  <si>
    <t>c.1634C&gt;G, p.(Pro545Arg)</t>
  </si>
  <si>
    <t>c.2378C&gt;G, p.(Pro793Arg)</t>
  </si>
  <si>
    <t>c.3029C&gt;T, p.(Ala1010Val)</t>
  </si>
  <si>
    <t>c.3386C&gt;T, p.(Ala1129Val)</t>
  </si>
  <si>
    <t xml:space="preserve">c.3985C&gt;T, p.(Arg1329*) </t>
  </si>
  <si>
    <t>c.4271G&gt;A, p.(Arg1424Gln)</t>
  </si>
  <si>
    <t>c.4570C&gt;T, p.(Arg1524*)</t>
  </si>
  <si>
    <t>c.4996C&gt;T, p.(Gln1666*)</t>
  </si>
  <si>
    <t>c.5374C&gt;T, p.(Arg1792Trp)</t>
  </si>
  <si>
    <t>c.5480A&gt;G, p.(Lys1827Arg)</t>
  </si>
  <si>
    <t>c.5702C&gt;T, p.(Ala1901Val)</t>
  </si>
  <si>
    <t>c.5702C&gt;A, p.(Ala1901Glu)</t>
  </si>
  <si>
    <t>c.5820_5826del, p.(Tyr1941fs)</t>
  </si>
  <si>
    <t>c.5842G&gt;A, p.(Glu1948Lys)</t>
  </si>
  <si>
    <t>5 (Pathogenic)</t>
  </si>
  <si>
    <t>3 (Uncertain significance) ; 3 (Uncertain significance)</t>
  </si>
  <si>
    <t>4 (Likely pathogenic)</t>
  </si>
  <si>
    <t>3 (Uncertain significance)</t>
  </si>
  <si>
    <t>Zygosity</t>
  </si>
  <si>
    <t>Heterozygous</t>
  </si>
  <si>
    <t>Compound heterozygous</t>
  </si>
  <si>
    <t>Homozygous</t>
  </si>
  <si>
    <t>Inheritance</t>
  </si>
  <si>
    <t>De novo</t>
  </si>
  <si>
    <t>Maternal (affected)</t>
  </si>
  <si>
    <t>Unknown (patient adopted)</t>
  </si>
  <si>
    <t>Seizures</t>
  </si>
  <si>
    <t>Development</t>
  </si>
  <si>
    <t>Behavior</t>
  </si>
  <si>
    <t>Dysmorphology</t>
  </si>
  <si>
    <t>Other</t>
  </si>
  <si>
    <t>Seizure onset (years)</t>
  </si>
  <si>
    <t>A: aberrant, N: normal. NA not available.</t>
  </si>
  <si>
    <t>GDM Gestational diabetes mellitus</t>
  </si>
  <si>
    <t>SETD1B variant</t>
  </si>
  <si>
    <t>Class (ACMG)</t>
  </si>
  <si>
    <t>9 (6)</t>
  </si>
  <si>
    <t>Infrequent to almost daily</t>
  </si>
  <si>
    <t>Frequency of seizure (prior to treatment)</t>
  </si>
  <si>
    <t>Neonatal (GDM)</t>
  </si>
  <si>
    <t>Yes (infant)</t>
  </si>
  <si>
    <t>Yes (neonatal)</t>
  </si>
  <si>
    <t>3y</t>
  </si>
  <si>
    <t>Moderate (45)</t>
  </si>
  <si>
    <t>Yes (LVT)</t>
  </si>
  <si>
    <t>Mild (77)</t>
  </si>
  <si>
    <t>Yes (N/A)</t>
  </si>
  <si>
    <t>2y 6mo</t>
  </si>
  <si>
    <t>Severe (N/A)</t>
  </si>
  <si>
    <t>Mild (62)</t>
  </si>
  <si>
    <t>Moderate (41)</t>
  </si>
  <si>
    <t>Mild (69)</t>
  </si>
  <si>
    <t>Mild (60-70)</t>
  </si>
  <si>
    <t>Moderate (48-52)</t>
  </si>
  <si>
    <t>Moderate (N/A)</t>
  </si>
  <si>
    <t>8y</t>
  </si>
  <si>
    <t>10y</t>
  </si>
  <si>
    <t>21y</t>
  </si>
  <si>
    <t>7y</t>
  </si>
  <si>
    <t>30y</t>
  </si>
  <si>
    <t>16y</t>
  </si>
  <si>
    <t>15y 5mo</t>
  </si>
  <si>
    <t>19y</t>
  </si>
  <si>
    <t>14y</t>
  </si>
  <si>
    <t>11y</t>
  </si>
  <si>
    <t>5y 3mo</t>
  </si>
  <si>
    <t>13y</t>
  </si>
  <si>
    <t>3y 6mo</t>
  </si>
  <si>
    <t>5y 11mo</t>
  </si>
  <si>
    <t>22y</t>
  </si>
  <si>
    <t>15y</t>
  </si>
  <si>
    <t>44y</t>
  </si>
  <si>
    <t>Yes (melatonin)</t>
  </si>
  <si>
    <t>No (VPA, Lamotrigine)</t>
  </si>
  <si>
    <t>Yes (VPA/oxcarbazepine, clobazam)</t>
  </si>
  <si>
    <t>Yes (carbamazepine, fenitoin and VPA)</t>
  </si>
  <si>
    <t>Yes (fenitoin and VPA)</t>
  </si>
  <si>
    <t>Yes (LVT and VPA)</t>
  </si>
  <si>
    <t>50-100 per day</t>
  </si>
  <si>
    <t>Yes (modified Atkins)</t>
  </si>
  <si>
    <t>Yes (VPA)</t>
  </si>
  <si>
    <t>&gt;1 (30-40) per day</t>
  </si>
  <si>
    <t>Multiple per day</t>
  </si>
  <si>
    <t>10-30 per day</t>
  </si>
  <si>
    <t>Yes (Lamotrigine)</t>
  </si>
  <si>
    <t xml:space="preserve">10-15 per day </t>
  </si>
  <si>
    <t>Every other day</t>
  </si>
  <si>
    <t>Yes (partly) (VPA, LVT)</t>
  </si>
  <si>
    <t>Yes, partly (VNS and Cannabidiol)</t>
  </si>
  <si>
    <t>Yes, partly (Ethosuximide, Topiramate)</t>
  </si>
  <si>
    <t>Yes, partly</t>
  </si>
  <si>
    <t>Yes, partly (Ethosuxamide; VPA, clobazam, Lamotrigine, Diazepam)</t>
  </si>
  <si>
    <t>Yes (as a child)</t>
  </si>
  <si>
    <t>Yes (biting during play)</t>
  </si>
  <si>
    <t>Yes (at home)</t>
  </si>
  <si>
    <t>Yes (when anxious)</t>
  </si>
  <si>
    <t>Yes (ODD symptoms)</t>
  </si>
  <si>
    <t>Language development (age at first word)</t>
  </si>
  <si>
    <t xml:space="preserve">Delayed (2y 1mo) </t>
  </si>
  <si>
    <t>Delayed (3y)</t>
  </si>
  <si>
    <t>Delayed (N/A)</t>
  </si>
  <si>
    <t>Delayed (2y)</t>
  </si>
  <si>
    <t>Motor development (age at first walking)</t>
  </si>
  <si>
    <t>Delayed (1y 7mo)</t>
  </si>
  <si>
    <t>Delayed (4y)</t>
  </si>
  <si>
    <t xml:space="preserve">Delayed (3y) </t>
  </si>
  <si>
    <t>Delayed (2y 9mo)</t>
  </si>
  <si>
    <t>Delayed (1y 8mo)</t>
  </si>
  <si>
    <t>Delayed (2y 6mo)</t>
  </si>
  <si>
    <t>Delayed (no walking)</t>
  </si>
  <si>
    <t>Delayed (1y 6mo)</t>
  </si>
  <si>
    <t>Delayed (no phrases)</t>
  </si>
  <si>
    <t>Delayed (1y 1mo)</t>
  </si>
  <si>
    <t>Delayed (1y 5mo)</t>
  </si>
  <si>
    <t>Delayed (1y 3mo)</t>
  </si>
  <si>
    <t>Delayed (4y 6mo)</t>
  </si>
  <si>
    <t>Delayed (&gt;2y 6mo)</t>
  </si>
  <si>
    <t>Delayed (1y 2mo)</t>
  </si>
  <si>
    <t>Delayed (2y 5mo with support)</t>
  </si>
  <si>
    <t>Aggressive behavior</t>
  </si>
  <si>
    <t>Autism / autistic behavior</t>
  </si>
  <si>
    <t>4y</t>
  </si>
  <si>
    <t>70-200 per day</t>
  </si>
  <si>
    <t>Delayed (1y)</t>
  </si>
  <si>
    <t>Normal (1y)</t>
  </si>
  <si>
    <t>Normal (1y 3mo)</t>
  </si>
  <si>
    <t>2y 3mo</t>
  </si>
  <si>
    <t>c.1285C&gt;T, p.(Arg429Trp)</t>
  </si>
  <si>
    <t>c.2092C&gt;T, p.(Pro698Ser)</t>
  </si>
  <si>
    <t>2 in 40 days</t>
  </si>
  <si>
    <t>2 in 1 day</t>
  </si>
  <si>
    <t>Yes (phenobarbital)</t>
  </si>
  <si>
    <t>Normal (1y 4mo)</t>
  </si>
  <si>
    <t>Normal (10mo)</t>
  </si>
  <si>
    <t>c.5184_5185del, p.(Ala1730*)</t>
  </si>
  <si>
    <t>Yes (on ketogenic diet)</t>
  </si>
  <si>
    <t>Delayed (N/A) (speech therapy)</t>
  </si>
  <si>
    <t>Interictal bursts of polyspike and wave, ictal EEG captured brief myoclonic absence seizure 4hz GPSW</t>
  </si>
  <si>
    <t>Initial EEG</t>
  </si>
  <si>
    <t>Runs of high amplitude epileptiform discharges noted over F3, C3, P3 and Pz</t>
  </si>
  <si>
    <t>Delayed (some words)</t>
  </si>
  <si>
    <t>0 (day 1)</t>
  </si>
  <si>
    <t>Yes (at 8y treatment stopped, insult-free)</t>
  </si>
  <si>
    <t>0 (neonatal)</t>
  </si>
  <si>
    <t>Brain MRI (age)</t>
  </si>
  <si>
    <t>No (moody)</t>
  </si>
  <si>
    <t>Right centrotemporal spikes</t>
  </si>
  <si>
    <t>0 (3 mo)</t>
  </si>
  <si>
    <t>Not dysmorphic</t>
  </si>
  <si>
    <t>Not dysmorphic (no full examination performed)</t>
  </si>
  <si>
    <t>Unremarkable</t>
  </si>
  <si>
    <t>Unremarkable (9y)</t>
  </si>
  <si>
    <t>Unremarkable (4y)</t>
  </si>
  <si>
    <t>Unremarkable (7y)</t>
  </si>
  <si>
    <t>None</t>
  </si>
  <si>
    <t>Unremarkable (12y)</t>
  </si>
  <si>
    <t>0 (6mo)</t>
  </si>
  <si>
    <t>Yes (tantrums, pica)</t>
  </si>
  <si>
    <t>Unremarkable (3y)</t>
  </si>
  <si>
    <t>No (does not play appropriately)</t>
  </si>
  <si>
    <t>Yes (regressed)</t>
  </si>
  <si>
    <t xml:space="preserve">Delayed (1y 1mo) </t>
  </si>
  <si>
    <t>Abnormal</t>
  </si>
  <si>
    <t>Abnormalities (7y)</t>
  </si>
  <si>
    <t>Abnormalities</t>
  </si>
  <si>
    <t>Abnormalities (4y)</t>
  </si>
  <si>
    <t>Unremarkable (incidental finding)</t>
  </si>
  <si>
    <t>Course of EEG</t>
  </si>
  <si>
    <t>Findings were similar in repeated recordings</t>
  </si>
  <si>
    <t>Most recent EEG at 13 years showed no epileptiform activity but he has symmetric spindle stage sleep pattern</t>
  </si>
  <si>
    <t>The left parietal and occipital start, followed by large slow waves in various areas on the right, followed by spike wave and slow wave, left</t>
  </si>
  <si>
    <t>Generalized spike-wave discharges</t>
  </si>
  <si>
    <t>Last vEEG at age of 3 years, 9 month showed mild encephalopathy with frequent paroxysms of generalized bisynchronous 3 to 3-1/2 cycles per second spike and slow wave discharges.  These were at the time lateralized towards the left or right hemisphere indicative of a generalized epilepsy syndrome</t>
  </si>
  <si>
    <t>Ictal EEG: bilateral fronto-temporal and generalized spike-wave discharges</t>
  </si>
  <si>
    <t>Seizure type at onset (course of seizures)</t>
  </si>
  <si>
    <t>Delayed (limited speech)</t>
  </si>
  <si>
    <t>Delayed (2y) (short sentences)</t>
  </si>
  <si>
    <t>Absence</t>
  </si>
  <si>
    <t>Yes (tantrums)</t>
  </si>
  <si>
    <t>Yes (but does not meet ASD criteria)</t>
  </si>
  <si>
    <t>Yes (self-injurious)</t>
  </si>
  <si>
    <t>Myoclonic absence (Generalized tonic clonic)</t>
  </si>
  <si>
    <t>Generalized</t>
  </si>
  <si>
    <t>Focal</t>
  </si>
  <si>
    <t>Focal (Lennox-Gastaut)</t>
  </si>
  <si>
    <t>Generalized tonic clonic (status epilepticus, absences)</t>
  </si>
  <si>
    <t>Generalized tonic clonic (simple partial)</t>
  </si>
  <si>
    <t>Atonic</t>
  </si>
  <si>
    <t>Focal and generalized</t>
  </si>
  <si>
    <t>Atonic (eyelid myoclonia, absence, tonic)</t>
  </si>
  <si>
    <t>Eyelid myoclonia (Myoclonic)</t>
  </si>
  <si>
    <t>Absence (Generalized tonic-clonic)</t>
  </si>
  <si>
    <t>Absence and focal</t>
  </si>
  <si>
    <t>Absence with eyelid myoclonia</t>
  </si>
  <si>
    <t>Absence (staring spells, fatigue)</t>
  </si>
  <si>
    <t>Atypical absence (Generalized tonic clonic)</t>
  </si>
  <si>
    <t>Myoclonic</t>
  </si>
  <si>
    <t>Atypical absence, potentially myoclonic absence (Lennox-Gastaut)</t>
  </si>
  <si>
    <t>Absence (Absence-atonic/myoclonic, generalized tonic-clonic)</t>
  </si>
  <si>
    <t>Tonic and apnea (Focal)</t>
  </si>
  <si>
    <t>Not dysmorphic.</t>
  </si>
  <si>
    <t>7y 4mo</t>
  </si>
  <si>
    <t>Myoclonic (Eyelid myoclonia)</t>
  </si>
  <si>
    <t>7-8 per day</t>
  </si>
  <si>
    <t>Yes (VPA, Clonazepam)</t>
  </si>
  <si>
    <t>No (N/A)</t>
  </si>
  <si>
    <t>Delayed (6mo)</t>
  </si>
  <si>
    <t>c.2945G&gt;A, p.(Arg982Gln)</t>
  </si>
  <si>
    <t>c.5242C&gt;T, p.(Arg1748Cys)</t>
  </si>
  <si>
    <t>c.5474G&gt;C, p.(Arg1825Pro)</t>
  </si>
  <si>
    <t>Musculoskeletal</t>
  </si>
  <si>
    <t>Craniofacial</t>
  </si>
  <si>
    <t>Ophthalmological</t>
  </si>
  <si>
    <t>Dermatological</t>
  </si>
  <si>
    <t>Very dry skin</t>
  </si>
  <si>
    <t>Bulging disc</t>
  </si>
  <si>
    <t>Eczema</t>
  </si>
  <si>
    <t xml:space="preserve">Eczema </t>
  </si>
  <si>
    <t>Overweight/obesity</t>
  </si>
  <si>
    <t>Yes (mainly truncal)</t>
  </si>
  <si>
    <t>Strabismus (mild)</t>
  </si>
  <si>
    <t>Almond-shaped eyes, large ears, narrow-shaped/elongated head</t>
  </si>
  <si>
    <t>Eczema (rough skin)</t>
  </si>
  <si>
    <t>microcephaly (-2.5SD)</t>
  </si>
  <si>
    <t>Transverse palmar creases</t>
  </si>
  <si>
    <t>Café au lait macules (&lt;1 cm)</t>
  </si>
  <si>
    <t>Strabismus (operated)</t>
  </si>
  <si>
    <t>Eczema, hypopigmented area, café au lait spot (2-4 cm)</t>
  </si>
  <si>
    <t>5th digit clinodactyly, brachydactyly, hyperextensible small joints</t>
  </si>
  <si>
    <t>Myopia, astigmatism</t>
  </si>
  <si>
    <t>Eczema, facial aseptic granuloma (idiopathic)</t>
  </si>
  <si>
    <t>tapered fingers, 5th finger clinodactyly, planovalgus deformity, talocalcaneal coalitions, dextroscoliosis, borderline osteopenia</t>
  </si>
  <si>
    <t>Scoliosis</t>
  </si>
  <si>
    <t>Hyperpigmented areas</t>
  </si>
  <si>
    <t>Tapering fingers</t>
  </si>
  <si>
    <t>Short fingers/brachydactyly, sandal gap</t>
  </si>
  <si>
    <t>Pes planus, Joint hypermobility</t>
  </si>
  <si>
    <t>Small hands and feet</t>
  </si>
  <si>
    <t>Scoliosis, possible right fibula hemimelia</t>
  </si>
  <si>
    <t>Large hands/feet</t>
  </si>
  <si>
    <t>Short terminal phalanges, short 5th fingers with mild clinodactyly, joint hypermobility</t>
  </si>
  <si>
    <t xml:space="preserve"> Tapering fingers, sandal gaps, clinodactyly 4 and 5 digits</t>
  </si>
  <si>
    <t>Tapering fingers, pes planus, kyphosis</t>
  </si>
  <si>
    <t>Overfolding toes 3 and 4</t>
  </si>
  <si>
    <t>Small hands and feet, scoliosis, kyphosis, pes cavus</t>
  </si>
  <si>
    <t xml:space="preserve">Narrow hands, short 5th finger, mild pectus excavatum </t>
  </si>
  <si>
    <t>Nail hypoplasia</t>
  </si>
  <si>
    <t>Inverted nipples</t>
  </si>
  <si>
    <t>Hyperconvex deepset toenails</t>
  </si>
  <si>
    <t>Small appearing teeth/gingival overgrowth</t>
  </si>
  <si>
    <t>Low muscle bulk and thin extremities</t>
  </si>
  <si>
    <t>Simple hyperconvex toenails, irregular teeth eruption</t>
  </si>
  <si>
    <t xml:space="preserve">Myopia both eyes </t>
  </si>
  <si>
    <t>Strabismus (eso- and exotropia)</t>
  </si>
  <si>
    <t>Strabismus (squint)</t>
  </si>
  <si>
    <t>Astigmatism, refractive amblyopia</t>
  </si>
  <si>
    <t>Amblyopia, strabismus</t>
  </si>
  <si>
    <t>Ptosis</t>
  </si>
  <si>
    <t>Deep set eyes, cupped helices, large ear lobes, short philtrum, chin dimple, brachycephaly</t>
  </si>
  <si>
    <t>Sparse eyebrow, hypertelorism, prominent nasal tip</t>
  </si>
  <si>
    <t>High anterior hairline, prominent nasal tip, thin upper lip, elongated head, bitemporal narrowing</t>
  </si>
  <si>
    <t>High anterior hairline, cup-shaped ears, low-set ears, large earlobe, over-folded superior helices, bulbous/rounded nasal tip, sunken nasal root, flattened nasal bridge, bitemporal narrowing, frontal bossing</t>
  </si>
  <si>
    <t>High anterior hairline, sparse eyebrow medially (wide in the middle), arched eyebrows, hypertelorism, low-set ears, preauric tag right ear,  bulbous nose, broad nasal base, prominent rounded nasal tip, midface hypoplasia, large fontanel</t>
  </si>
  <si>
    <t>Synophrys, slightly elongated palpebral fissures, large earlobes, bulbous nose, high arched and narrow pallatum</t>
  </si>
  <si>
    <t>Slightly small ears, long face, microcephaly (-2 SD)</t>
  </si>
  <si>
    <t>Narrow upslanting deep set palpebral fissures, epicanthal folds, fleshy (large) ear lobes, prominent rounded nasal tip, broad nasal root, full cheeks</t>
  </si>
  <si>
    <t>Low-set ears, uplifted large earlobe, macrognatia, round face</t>
  </si>
  <si>
    <t>Widow's peak, anterior hairline regression, thick eyebrows, deep set eyes, rounded nasal tip, mild bulbous nose, thin upper lip, slightly smooth philtrum, thin thick vermilion, mild pointed chin</t>
  </si>
  <si>
    <t xml:space="preserve">Low frontal hairline, synophrys, upslanting palpebral fissures, posterior helical pits (2 left 1 right), simplified helices, broad nasal tip (upslanting), thin upper lip, wide mouth, long tongue, bitemporal narrowing </t>
  </si>
  <si>
    <t>Uplifted earlobe</t>
  </si>
  <si>
    <t>Epicanthal folds, bulging fontanelle, macrocephaly (+2 SD)</t>
  </si>
  <si>
    <t>High anterior hairline, full eyebrows with synophrys, upslanting palpebral fissures, small everted low-set ears, over-folded superior helices, broad nasal base, round nasal tip, broad mouth with full lips, full cheeks, pointed chin, prominent forehead, square face, frontal bossing</t>
  </si>
  <si>
    <t xml:space="preserve">High anterior hairline, sparse eyebrows, deep-set eyes, hypoplastic alae, rounded nasal tip, bulbous nose, thin upper lip, full cheeks </t>
  </si>
  <si>
    <t>Deep-set eyes, small mouth</t>
  </si>
  <si>
    <t>Frontal balding, hypoplastic alae nasi, long columnella, thin upper lip, high arched pallatum</t>
  </si>
  <si>
    <t>Full cheeks</t>
  </si>
  <si>
    <t>Flattened nasal bridge, anteverted nares, thin upper lip, mild micrognathia</t>
  </si>
  <si>
    <t xml:space="preserve">Uplifted large earlobe, narrow over-folded superior helices, narrow nasal base and root, prominent (round) nasal tip and columella, (mild) bulbous nose, thin upper lip, prominent chin, bitemporal narrowing </t>
  </si>
  <si>
    <t>High anterior hairline, synophrys, deep set eyes, small palpebral fissures, ear tags (removed), overfolded superior helices, prominent nasal root and tip, thin upper lip, frontal bossing</t>
  </si>
  <si>
    <t>Intellectual disability (tested IQ)</t>
  </si>
  <si>
    <t>Delayed (non-verbal)</t>
  </si>
  <si>
    <t xml:space="preserve">awake: occasional spikes from both hemispheres, especially centroparietal; asleep: abundant multifocal spikes, especially from centroparietal areas (right&gt;left). In EEG background no reaction to eye opening, no sleep phenomena </t>
  </si>
  <si>
    <t>1. Frequent bifrontally maximal generalized spike/polyspike-wave activity (Max. 2 sec.)
2. Borderline generalized theta slowing for age</t>
  </si>
  <si>
    <t>Frequent (&gt;20) myoclonic seizures (2-4 Hz generalized spike and waves clinically correlating with sudden brief generalized full body jerk, lasting for 1-2 sec.); Borderline mild diffuse background slowing for age
- Occasional independent bilateral frontal and bilateral posterior temporal spikes 
- Frequent, very brief (0.5-3 sec) bursts of generalized spike-wave and polyspike-wave complexes at ~2.5-5 Hz, often with a posterior onset, occurring up to 15-20 times per hour </t>
  </si>
  <si>
    <t>Frequent generalized polyspike-wave discharges associated with unresponsiveness as well as multifocal epileptiform discharges</t>
  </si>
  <si>
    <t>Very frequent generalized polyspike and polyspike-wave complexes, 2-3 per sec., both spontaneously as upon closure of eyes. Sometimes focal left frontotemporal component. In general fitting to an absence epilepsy with atypical features</t>
  </si>
  <si>
    <t>Interictal: focal epileptiform discharges in  left temporal and parietal areas.  As the patient became drowsy, high amplitude discharges which were left maximal but with diffuse field in long run of variable frequency were seen but no clear ictal pattern</t>
  </si>
  <si>
    <t>Recurrent bursts of polyspike and wave discharges in generalized distribution,  greater prominence over left hemisphere with independent epileptiform discharge activity also on the right. Thought to be having absence seizures from generalized epilepsy</t>
  </si>
  <si>
    <t>At 4-5years of age- a few transient burst of poly-spike-wave discharges in sleep, none in wake. At 6 years of age: runs of high amplitude discharges over wide area of left hemisphere.  At 10 years left localized discharges in sleep and generalized bursts on HV. Background activities remain normal</t>
  </si>
  <si>
    <t>Interictal EEG (7 years of age): no signs of epileptic discharges, neither during sleep</t>
  </si>
  <si>
    <t>Serial records suggest pattern remained unchanted; recent EEG shows 3-4Hx spike and wave, and background slowing</t>
  </si>
  <si>
    <t>The EEG showed severe bifrontal dominant spike waves</t>
  </si>
  <si>
    <t>Most recent EEG at 11 years:  frequent bursts of irregularly formed, generalized bi-frontally predominant spikes</t>
  </si>
  <si>
    <t>Last EEG: epileptiform paroxysms (temporal and frontal) in &gt;80% of the registration. Alternating generalized and multifocal</t>
  </si>
  <si>
    <t>Last EEG at age 9 years and 9 months. On going to sleep: large amount of spike wave activity 4-5 Hz. Two similar bursts during day. Interictal - more spike-wave activity than previous EEG</t>
  </si>
  <si>
    <t>Moderate (47)</t>
  </si>
  <si>
    <t>Mild (57)</t>
  </si>
  <si>
    <t>Mild (70)</t>
  </si>
  <si>
    <t>1y</t>
  </si>
  <si>
    <t>Small hands, Joint hypermobility</t>
  </si>
  <si>
    <t>Small nails. Impaired hearing</t>
  </si>
  <si>
    <t>Irritable bowel syndrome</t>
  </si>
  <si>
    <t>Inverted nipples. Obstipation (Ileocecal invagination)</t>
  </si>
  <si>
    <t>Reflux, bowel issues</t>
  </si>
  <si>
    <t>Nail hypoplasia (hand and feet). Constipation</t>
  </si>
  <si>
    <t>Short fingernails. Constipation</t>
  </si>
  <si>
    <t>Right transverse palmar crease, delayed tooth eruption. Vestibular dysfunction. Reflux, feeding problems.</t>
  </si>
  <si>
    <t>Abnormalities (6y)</t>
  </si>
  <si>
    <t>Delayed (only sounds at 11y)</t>
  </si>
  <si>
    <t>Absence  (Drop, nocturnal tonic-clonic)</t>
  </si>
  <si>
    <t>High anterior hairline, prominent eyebrows/eyelashes, straight downslanted eyebrows, downslanted palpebral fissures, bulbous/prominent nasal tip, prominent lips, course face, macrocephaly*</t>
  </si>
  <si>
    <t>6y 3mo</t>
  </si>
  <si>
    <t>Unremarkable (6y)</t>
  </si>
  <si>
    <t>Yes (mild)</t>
  </si>
  <si>
    <t>Delayed (9 mo)</t>
  </si>
  <si>
    <t>Long face, hypertelorism</t>
  </si>
  <si>
    <t>20 per day</t>
  </si>
  <si>
    <t>Mild (60)</t>
  </si>
  <si>
    <t>Slender fingers, slight tapering, pes planus</t>
  </si>
  <si>
    <t>Cryptorchidism (operated)</t>
  </si>
  <si>
    <t>Upslant, epicanthus, upturned nose, bulbous tip, overfolded helix, long philtrum, small mouth, small chin, (mild) dolichocephaly</t>
  </si>
  <si>
    <t>Convulsions during fever (generalized epilepsy)</t>
  </si>
  <si>
    <t>13y 4mo</t>
  </si>
  <si>
    <t>Short palpebral fissures, anteverted nares, short nose</t>
  </si>
  <si>
    <t>Unremarkable (4y, 7y)</t>
  </si>
  <si>
    <t>Astigmatism</t>
  </si>
  <si>
    <t>Mild (N/A)</t>
  </si>
  <si>
    <t>Suspected (N/A)</t>
  </si>
  <si>
    <t>Age at last evaluation</t>
  </si>
  <si>
    <t>Yes (self-mutilation, pica)</t>
  </si>
  <si>
    <t>Myoclonic, generalized and absence</t>
  </si>
  <si>
    <t>Ictal EEG (at 11 months): no epileptic discharges during nystagmus. Asymmetrical EEG</t>
  </si>
  <si>
    <t>Generalized 2.5-3Hz spike and wave with photosensitivity</t>
  </si>
  <si>
    <t>Hypsarrhythmia initially, then multifocal independent spike discharges bilaterally, later focal spike and polyspike waves</t>
  </si>
  <si>
    <t xml:space="preserve">EEG at 3y:  normal background pattern with 6x short (ca 2 sec) generalized epileptic activity, maximum activity bilateral frontal. At that time starring and head nodding. In addition, isolated focal discharges intermitting frontotemporal left and right, indicating a generalized epilepsy syndrome not further specified. 
</t>
  </si>
  <si>
    <t>Interictal: large amount of generalized 2-4 Hz spike-slow or poly-spike-slow waves burst or paroxysm with or without clinical seizure.
Ictal: generalized medium to very-high voltage of 2-4 Hz spike-slow or poly-spike-slow waves burst or paroxysm with clinical seizure manifested as blinking with or without limb saking</t>
  </si>
  <si>
    <t>Abrupt onset generalized spike-wave activity, 3-3.5 Hz</t>
  </si>
  <si>
    <t>Initially focal, now thought to be generalized</t>
  </si>
  <si>
    <t xml:space="preserve"> -Frequent generalized 3-3.5 Hz spike and polyspike wave discharges 
-Frequent focal spikes in the left parieto-occipital region more so than right frontal region
-Frequent brief absence seizures with eyelid myoclonia
-Mild diffuse slowing for age; - Borderline mild diffuse background slowing for age
 - Occasional independent bilateral frontal and bilateral posterior temporal spikes 
  - Frequent, very brief (0.5-3 seconds) bursts of generalized spike-wave and polyspike-wave complexes at ~2.5-5 Hz, often with a posterior onset, occurring up to 15-20 times per hour; third 8/20: - Frequent (at least 20) myoclonic seizures (2-4 Hz generalized spike and waves clinically correlating with sudden brief generalized full body jerk, lasting for 1-2 second)
- Intermittent rhythmic central theta activity without any clinical change V15</t>
  </si>
  <si>
    <t>Interictal: large amount of generalized  medium to very-high voltage 3-4.5 Hz spike-slow, poly-spike-slow or slow  waves sporadic discharge or paroxysm, sometimes focus on frontotemporal area,
Ictal: generalized 3-4.5  Hz spike-slow or poly-spike-slow waves paroxysm with clinical seizure manifested as blinking or limb saking one times</t>
  </si>
  <si>
    <t>Yes (until 7y)</t>
  </si>
  <si>
    <t>High anterior hairline, mild arched eyebrows, downslanting palpebral fissures, epicanthal folds, mild large earlobe, flattened nasal bridge, large nasal root, thin upper lip, thick vermilion, mild sloping forehead, frontal bossing, plagiocephaly</t>
  </si>
  <si>
    <t>High anterior hairline, upslanted (mild) palpebral fissures, broad nasal base, large nose, pointed chin, elongated face and mandibula, slightly asymmetric face</t>
  </si>
  <si>
    <t>Cortical vision impairment, small unilateral cataract</t>
  </si>
  <si>
    <t>Brachydactyly, clubfeet, contractures elbows knees (likely due to oligohydramnios)</t>
  </si>
  <si>
    <t>Ecchymosis</t>
  </si>
  <si>
    <t>Strength normal to slightly low</t>
  </si>
  <si>
    <t>Inverted nipples, mild gynecomastia</t>
  </si>
  <si>
    <t>*concurrent PTEN-related disorder</t>
  </si>
  <si>
    <t xml:space="preserve">Yes (infant/child) </t>
  </si>
  <si>
    <t>Feeding problems, dysplastic kidneys (transplanted), anterior placed anus, clubfeet, tethered cord, contractures.</t>
  </si>
  <si>
    <t xml:space="preserve"> Teeth cavities *concurrent Immune defects (NBAS) and Achalasia (NOS1)</t>
  </si>
  <si>
    <t>Feeding problems. *concurrent Osteogenesis Imperfecta and paternal NPRL3 (3, VOUS)</t>
  </si>
  <si>
    <t>Paternal (unaffected)</t>
  </si>
  <si>
    <t>One paternal and one maternal (both unaffected)</t>
  </si>
  <si>
    <t>Parents are heterozygous (both unaffected)</t>
  </si>
  <si>
    <t>Sex</t>
  </si>
  <si>
    <t>at 13 years, 7 months: Abnormal EEG due to: 1- Generalized seizures consistent with eyelid myoclonia; 2- Generalized epileptiform discharges during the awake and sleep states; 3- Events of concern (headache and dizziness) captured without EEG correlate; 4- Normal awake and asleep background
at 13 years, 6 months: Abnormal EEG due to: 1- Photic induced myoclonic seizures; 2- Eyelid myoclonia without absence seizures; 3- Background: Normal for age. 
at 13 years, 2 months: Abnormal EEG due to: 1- Eyelid closure induced and photosensitive eyelid myoclonia with and without absences; 2- Generalized and focal epileptiform discharges; 3- Background: Mild diffuse slowing.
at 12 years, 1 months: Abnormal (awake, drowsy)  1-Polyspike/spike and wave, generalized
10/16/19: Abnormal EEG due to: 1- Generalized seizures consistent with eyelid myoclonia; 2- Generalized epileptiform discharges during the awake and sleep states; 3- Events of concern (headache and dizziness) captured without EEG correlate; 4- Normal awake and asleep background
9/23/2019: Abnormal EEG due to: 1- Photic induced myoclonic seizures; 2- Eyelid myoclonia without absence seizures; 3- Background: Normal for age. 
5/14/2019 Abnormal EEG due to: 1- Eyelid closure induced and photosensitive eyelid myoclonia with and without absences; 2- Generalized and focal epileptiform discharges; 3- Background: Mild diffuse slowing.
4/4/2018 Abnormal (awake, drowsy)   1-Polyspike/spike and wave, generalized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</si>
</sst>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name val="Calibri"/>
      <family val="2"/>
    </font>
  </fonts>
  <fills count="2">
    <fill>
      <patternFill patternType="none"/>
    </fill>
    <fill>
      <patternFill patternType="gray125"/>
    </fill>
  </fills>
  <borders count="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0" fontId="1" fillId="0" borderId="0" xfId="0" applyFont="1" applyAlignment="1">
      <alignment vertical="center"/>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center" wrapText="1"/>
    </xf>
    <xf numFmtId="0" fontId="2" fillId="0" borderId="3" xfId="0" applyFont="1" applyFill="1" applyBorder="1" applyAlignment="1">
      <alignment horizontal="left" vertical="center" textRotation="90"/>
    </xf>
    <xf numFmtId="0" fontId="3" fillId="0" borderId="0" xfId="0" applyFont="1" applyFill="1" applyAlignment="1">
      <alignment horizontal="left" vertical="center" wrapText="1"/>
    </xf>
    <xf numFmtId="0" fontId="3" fillId="0" borderId="3" xfId="0" applyFont="1" applyFill="1" applyBorder="1" applyAlignment="1">
      <alignment horizontal="left" vertical="center" textRotation="90" wrapText="1"/>
    </xf>
    <xf numFmtId="0" fontId="3" fillId="0" borderId="0" xfId="0" applyFont="1" applyFill="1" applyBorder="1" applyAlignment="1">
      <alignment horizontal="left" vertical="center" wrapText="1"/>
    </xf>
    <xf numFmtId="14" fontId="2" fillId="0" borderId="0" xfId="0" applyNumberFormat="1" applyFont="1" applyFill="1" applyAlignment="1">
      <alignment horizontal="left" vertical="center" wrapText="1"/>
    </xf>
    <xf numFmtId="0" fontId="2" fillId="0" borderId="2" xfId="0" applyFont="1" applyFill="1" applyBorder="1" applyAlignment="1">
      <alignment horizontal="center" vertical="center" textRotation="90" wrapText="1"/>
    </xf>
    <xf numFmtId="0" fontId="2" fillId="0" borderId="3" xfId="0" applyFont="1" applyFill="1" applyBorder="1" applyAlignment="1">
      <alignment horizontal="center" vertical="center" textRotation="90" wrapText="1"/>
    </xf>
    <xf numFmtId="0" fontId="2" fillId="0" borderId="2" xfId="0" applyFont="1" applyFill="1" applyBorder="1" applyAlignment="1">
      <alignment horizontal="left" vertical="center" textRotation="90" wrapText="1"/>
    </xf>
    <xf numFmtId="0" fontId="2" fillId="0" borderId="3" xfId="0" applyFont="1" applyFill="1" applyBorder="1" applyAlignment="1">
      <alignment horizontal="left" vertical="center" textRotation="90" wrapText="1"/>
    </xf>
    <xf numFmtId="0" fontId="2" fillId="0" borderId="4" xfId="0" applyFont="1" applyFill="1" applyBorder="1" applyAlignment="1">
      <alignment horizontal="left" vertical="center" textRotation="90" wrapText="1"/>
    </xf>
    <xf numFmtId="0" fontId="2" fillId="0" borderId="4"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6"/>
  <sheetViews>
    <sheetView tabSelected="1" view="pageBreakPreview" zoomScale="70" zoomScaleNormal="70" zoomScaleSheetLayoutView="70" workbookViewId="0">
      <pane xSplit="1" topLeftCell="B1" activePane="topRight" state="frozen"/>
      <selection pane="topRight" activeCell="W15" sqref="W15"/>
    </sheetView>
  </sheetViews>
  <sheetFormatPr defaultRowHeight="15" x14ac:dyDescent="0.25"/>
  <cols>
    <col min="1" max="1" width="41.85546875" style="3" customWidth="1"/>
    <col min="2" max="2" width="4.42578125" style="17" customWidth="1"/>
    <col min="3" max="3" width="20.85546875" style="5" customWidth="1"/>
    <col min="4" max="10" width="20.85546875" style="3" customWidth="1"/>
    <col min="11" max="11" width="15.85546875" style="3" customWidth="1"/>
    <col min="12" max="19" width="20.85546875" style="3" customWidth="1"/>
    <col min="20" max="20" width="73.5703125" style="3" customWidth="1"/>
    <col min="21" max="22" width="20.85546875" style="3" customWidth="1"/>
    <col min="23" max="23" width="40.28515625" style="3" customWidth="1"/>
    <col min="24" max="38" width="20.85546875" style="3" customWidth="1"/>
    <col min="39" max="16384" width="9.140625" style="3"/>
  </cols>
  <sheetData>
    <row r="1" spans="1:38" s="4" customFormat="1" x14ac:dyDescent="0.25">
      <c r="A1" s="18" t="s">
        <v>27</v>
      </c>
      <c r="B1" s="19"/>
      <c r="C1" s="20">
        <v>1</v>
      </c>
      <c r="D1" s="18">
        <f>C1+1</f>
        <v>2</v>
      </c>
      <c r="E1" s="18">
        <f t="shared" ref="E1:O1" si="0">D1+1</f>
        <v>3</v>
      </c>
      <c r="F1" s="18">
        <f t="shared" si="0"/>
        <v>4</v>
      </c>
      <c r="G1" s="18">
        <f t="shared" si="0"/>
        <v>5</v>
      </c>
      <c r="H1" s="18">
        <f t="shared" si="0"/>
        <v>6</v>
      </c>
      <c r="I1" s="18">
        <f t="shared" si="0"/>
        <v>7</v>
      </c>
      <c r="J1" s="18">
        <f t="shared" si="0"/>
        <v>8</v>
      </c>
      <c r="K1" s="18">
        <f t="shared" si="0"/>
        <v>9</v>
      </c>
      <c r="L1" s="18">
        <f t="shared" si="0"/>
        <v>10</v>
      </c>
      <c r="M1" s="18">
        <f t="shared" si="0"/>
        <v>11</v>
      </c>
      <c r="N1" s="18">
        <f t="shared" si="0"/>
        <v>12</v>
      </c>
      <c r="O1" s="18">
        <f t="shared" si="0"/>
        <v>13</v>
      </c>
      <c r="P1" s="18">
        <f t="shared" ref="P1" si="1">O1+1</f>
        <v>14</v>
      </c>
      <c r="Q1" s="18">
        <f t="shared" ref="Q1" si="2">P1+1</f>
        <v>15</v>
      </c>
      <c r="R1" s="18">
        <f t="shared" ref="R1" si="3">Q1+1</f>
        <v>16</v>
      </c>
      <c r="S1" s="18">
        <f t="shared" ref="S1" si="4">R1+1</f>
        <v>17</v>
      </c>
      <c r="T1" s="18">
        <f t="shared" ref="T1" si="5">S1+1</f>
        <v>18</v>
      </c>
      <c r="U1" s="18">
        <f t="shared" ref="U1" si="6">T1+1</f>
        <v>19</v>
      </c>
      <c r="V1" s="18">
        <f t="shared" ref="V1" si="7">U1+1</f>
        <v>20</v>
      </c>
      <c r="W1" s="18">
        <f t="shared" ref="W1" si="8">V1+1</f>
        <v>21</v>
      </c>
      <c r="X1" s="18">
        <f t="shared" ref="X1" si="9">W1+1</f>
        <v>22</v>
      </c>
      <c r="Y1" s="18">
        <f t="shared" ref="Y1" si="10">X1+1</f>
        <v>23</v>
      </c>
      <c r="Z1" s="18">
        <f t="shared" ref="Z1" si="11">Y1+1</f>
        <v>24</v>
      </c>
      <c r="AA1" s="18">
        <f t="shared" ref="AA1" si="12">Z1+1</f>
        <v>25</v>
      </c>
      <c r="AB1" s="18">
        <f t="shared" ref="AB1" si="13">AA1+1</f>
        <v>26</v>
      </c>
      <c r="AC1" s="18">
        <f t="shared" ref="AC1" si="14">AB1+1</f>
        <v>27</v>
      </c>
      <c r="AD1" s="18">
        <f t="shared" ref="AD1" si="15">AC1+1</f>
        <v>28</v>
      </c>
      <c r="AE1" s="18">
        <f t="shared" ref="AE1" si="16">AD1+1</f>
        <v>29</v>
      </c>
      <c r="AF1" s="18">
        <f t="shared" ref="AF1" si="17">AE1+1</f>
        <v>30</v>
      </c>
      <c r="AG1" s="18">
        <f t="shared" ref="AG1" si="18">AF1+1</f>
        <v>31</v>
      </c>
      <c r="AH1" s="18">
        <f t="shared" ref="AH1" si="19">AG1+1</f>
        <v>32</v>
      </c>
      <c r="AI1" s="18">
        <f t="shared" ref="AI1" si="20">AH1+1</f>
        <v>33</v>
      </c>
      <c r="AJ1" s="18">
        <f t="shared" ref="AJ1" si="21">AI1+1</f>
        <v>34</v>
      </c>
      <c r="AK1" s="18">
        <f t="shared" ref="AK1" si="22">AJ1+1</f>
        <v>35</v>
      </c>
      <c r="AL1" s="18">
        <f t="shared" ref="AL1" si="23">AK1+1</f>
        <v>36</v>
      </c>
    </row>
    <row r="2" spans="1:38" s="2" customFormat="1" x14ac:dyDescent="0.25">
      <c r="A2" s="8" t="s">
        <v>367</v>
      </c>
      <c r="B2" s="24"/>
      <c r="C2" s="8" t="s">
        <v>94</v>
      </c>
      <c r="D2" s="8" t="s">
        <v>95</v>
      </c>
      <c r="E2" s="8" t="s">
        <v>96</v>
      </c>
      <c r="F2" s="8" t="s">
        <v>103</v>
      </c>
      <c r="G2" s="8" t="s">
        <v>97</v>
      </c>
      <c r="H2" s="8" t="s">
        <v>94</v>
      </c>
      <c r="I2" s="8" t="s">
        <v>98</v>
      </c>
      <c r="J2" s="8" t="s">
        <v>96</v>
      </c>
      <c r="K2" s="8" t="s">
        <v>94</v>
      </c>
      <c r="L2" s="8" t="s">
        <v>101</v>
      </c>
      <c r="M2" s="8" t="s">
        <v>102</v>
      </c>
      <c r="N2" s="8" t="s">
        <v>103</v>
      </c>
      <c r="O2" s="8" t="s">
        <v>104</v>
      </c>
      <c r="P2" s="8" t="s">
        <v>165</v>
      </c>
      <c r="Q2" s="8" t="s">
        <v>101</v>
      </c>
      <c r="R2" s="8" t="s">
        <v>337</v>
      </c>
      <c r="S2" s="8" t="s">
        <v>99</v>
      </c>
      <c r="T2" s="8" t="s">
        <v>105</v>
      </c>
      <c r="U2" s="8" t="s">
        <v>81</v>
      </c>
      <c r="V2" s="8" t="s">
        <v>97</v>
      </c>
      <c r="W2" s="8" t="s">
        <v>160</v>
      </c>
      <c r="X2" s="14" t="s">
        <v>106</v>
      </c>
      <c r="Y2" s="8" t="s">
        <v>350</v>
      </c>
      <c r="Z2" s="8" t="s">
        <v>102</v>
      </c>
      <c r="AA2" s="8" t="s">
        <v>240</v>
      </c>
      <c r="AB2" s="8" t="s">
        <v>105</v>
      </c>
      <c r="AC2" s="8" t="s">
        <v>361</v>
      </c>
      <c r="AD2" s="8" t="s">
        <v>107</v>
      </c>
      <c r="AE2" s="8" t="s">
        <v>100</v>
      </c>
      <c r="AF2" s="8" t="s">
        <v>97</v>
      </c>
      <c r="AG2" s="8" t="s">
        <v>108</v>
      </c>
      <c r="AH2" s="8" t="s">
        <v>109</v>
      </c>
      <c r="AI2" s="8" t="s">
        <v>110</v>
      </c>
      <c r="AJ2" s="8" t="s">
        <v>81</v>
      </c>
      <c r="AK2" s="8" t="s">
        <v>94</v>
      </c>
      <c r="AL2" s="8" t="s">
        <v>86</v>
      </c>
    </row>
    <row r="3" spans="1:38" x14ac:dyDescent="0.25">
      <c r="A3" s="7" t="s">
        <v>395</v>
      </c>
      <c r="B3" s="26"/>
      <c r="C3" s="10" t="s">
        <v>0</v>
      </c>
      <c r="D3" s="7" t="s">
        <v>1</v>
      </c>
      <c r="E3" s="7" t="s">
        <v>0</v>
      </c>
      <c r="F3" s="7" t="s">
        <v>0</v>
      </c>
      <c r="G3" s="7" t="s">
        <v>1</v>
      </c>
      <c r="H3" s="7" t="s">
        <v>0</v>
      </c>
      <c r="I3" s="7" t="s">
        <v>0</v>
      </c>
      <c r="J3" s="7" t="s">
        <v>1</v>
      </c>
      <c r="K3" s="7" t="s">
        <v>0</v>
      </c>
      <c r="L3" s="7" t="s">
        <v>0</v>
      </c>
      <c r="M3" s="7" t="s">
        <v>0</v>
      </c>
      <c r="N3" s="7" t="s">
        <v>0</v>
      </c>
      <c r="O3" s="7" t="s">
        <v>0</v>
      </c>
      <c r="P3" s="7" t="s">
        <v>1</v>
      </c>
      <c r="Q3" s="7" t="s">
        <v>0</v>
      </c>
      <c r="R3" s="7" t="s">
        <v>1</v>
      </c>
      <c r="S3" s="7" t="s">
        <v>1</v>
      </c>
      <c r="T3" s="7" t="s">
        <v>1</v>
      </c>
      <c r="U3" s="7" t="s">
        <v>0</v>
      </c>
      <c r="V3" s="7" t="s">
        <v>0</v>
      </c>
      <c r="W3" s="7" t="s">
        <v>1</v>
      </c>
      <c r="X3" s="13" t="s">
        <v>0</v>
      </c>
      <c r="Y3" s="7" t="s">
        <v>0</v>
      </c>
      <c r="Z3" s="7" t="s">
        <v>0</v>
      </c>
      <c r="AA3" s="7" t="s">
        <v>0</v>
      </c>
      <c r="AB3" s="7" t="s">
        <v>0</v>
      </c>
      <c r="AC3" s="7" t="s">
        <v>1</v>
      </c>
      <c r="AD3" s="7" t="s">
        <v>1</v>
      </c>
      <c r="AE3" s="7" t="s">
        <v>1</v>
      </c>
      <c r="AF3" s="7" t="s">
        <v>0</v>
      </c>
      <c r="AG3" s="7" t="s">
        <v>0</v>
      </c>
      <c r="AH3" s="7" t="s">
        <v>0</v>
      </c>
      <c r="AI3" s="7" t="s">
        <v>0</v>
      </c>
      <c r="AJ3" s="7" t="s">
        <v>0</v>
      </c>
      <c r="AK3" s="7" t="s">
        <v>0</v>
      </c>
      <c r="AL3" s="7" t="s">
        <v>1</v>
      </c>
    </row>
    <row r="4" spans="1:38" s="8" customFormat="1" ht="60" x14ac:dyDescent="0.25">
      <c r="A4" s="8" t="s">
        <v>73</v>
      </c>
      <c r="B4" s="24"/>
      <c r="C4" s="8" t="s">
        <v>28</v>
      </c>
      <c r="D4" s="8" t="s">
        <v>28</v>
      </c>
      <c r="E4" s="8" t="s">
        <v>29</v>
      </c>
      <c r="F4" s="8" t="s">
        <v>30</v>
      </c>
      <c r="G4" s="8" t="s">
        <v>31</v>
      </c>
      <c r="H4" s="8" t="s">
        <v>32</v>
      </c>
      <c r="I4" s="8" t="s">
        <v>33</v>
      </c>
      <c r="J4" s="8" t="s">
        <v>34</v>
      </c>
      <c r="K4" s="8" t="s">
        <v>35</v>
      </c>
      <c r="L4" s="8" t="s">
        <v>36</v>
      </c>
      <c r="M4" s="8" t="s">
        <v>37</v>
      </c>
      <c r="N4" s="8" t="s">
        <v>37</v>
      </c>
      <c r="O4" s="8" t="s">
        <v>38</v>
      </c>
      <c r="P4" s="8" t="s">
        <v>166</v>
      </c>
      <c r="Q4" s="8" t="s">
        <v>39</v>
      </c>
      <c r="R4" s="8" t="s">
        <v>167</v>
      </c>
      <c r="S4" s="8" t="s">
        <v>40</v>
      </c>
      <c r="T4" s="8" t="s">
        <v>246</v>
      </c>
      <c r="U4" s="8" t="s">
        <v>41</v>
      </c>
      <c r="V4" s="8" t="s">
        <v>42</v>
      </c>
      <c r="W4" s="8" t="s">
        <v>43</v>
      </c>
      <c r="X4" s="8" t="s">
        <v>44</v>
      </c>
      <c r="Y4" s="8" t="s">
        <v>45</v>
      </c>
      <c r="Z4" s="8" t="s">
        <v>46</v>
      </c>
      <c r="AA4" s="8" t="s">
        <v>173</v>
      </c>
      <c r="AB4" s="8" t="s">
        <v>247</v>
      </c>
      <c r="AC4" s="8" t="s">
        <v>47</v>
      </c>
      <c r="AD4" s="8" t="s">
        <v>248</v>
      </c>
      <c r="AE4" s="8" t="s">
        <v>48</v>
      </c>
      <c r="AF4" s="8" t="s">
        <v>49</v>
      </c>
      <c r="AG4" s="8" t="s">
        <v>50</v>
      </c>
      <c r="AH4" s="8" t="s">
        <v>51</v>
      </c>
      <c r="AI4" s="8" t="s">
        <v>52</v>
      </c>
      <c r="AJ4" s="8" t="s">
        <v>52</v>
      </c>
      <c r="AK4" s="8" t="s">
        <v>52</v>
      </c>
      <c r="AL4" s="8" t="s">
        <v>52</v>
      </c>
    </row>
    <row r="5" spans="1:38" ht="60" x14ac:dyDescent="0.25">
      <c r="A5" s="7" t="s">
        <v>74</v>
      </c>
      <c r="B5" s="25"/>
      <c r="C5" s="10" t="s">
        <v>53</v>
      </c>
      <c r="D5" s="7" t="s">
        <v>53</v>
      </c>
      <c r="E5" s="7" t="s">
        <v>54</v>
      </c>
      <c r="F5" s="7" t="s">
        <v>54</v>
      </c>
      <c r="G5" s="7" t="s">
        <v>53</v>
      </c>
      <c r="H5" s="7" t="s">
        <v>53</v>
      </c>
      <c r="I5" s="7" t="s">
        <v>53</v>
      </c>
      <c r="J5" s="7" t="s">
        <v>55</v>
      </c>
      <c r="K5" s="7" t="s">
        <v>55</v>
      </c>
      <c r="L5" s="7" t="s">
        <v>56</v>
      </c>
      <c r="M5" s="7" t="s">
        <v>56</v>
      </c>
      <c r="N5" s="7" t="s">
        <v>56</v>
      </c>
      <c r="O5" s="7" t="s">
        <v>53</v>
      </c>
      <c r="P5" s="7" t="s">
        <v>55</v>
      </c>
      <c r="Q5" s="7" t="s">
        <v>56</v>
      </c>
      <c r="R5" s="7" t="s">
        <v>55</v>
      </c>
      <c r="S5" s="7" t="s">
        <v>55</v>
      </c>
      <c r="T5" s="7" t="s">
        <v>56</v>
      </c>
      <c r="U5" s="7" t="s">
        <v>56</v>
      </c>
      <c r="V5" s="7" t="s">
        <v>53</v>
      </c>
      <c r="W5" s="7" t="s">
        <v>53</v>
      </c>
      <c r="X5" s="7" t="s">
        <v>55</v>
      </c>
      <c r="Y5" s="7" t="s">
        <v>53</v>
      </c>
      <c r="Z5" s="7" t="s">
        <v>53</v>
      </c>
      <c r="AA5" s="7" t="s">
        <v>53</v>
      </c>
      <c r="AB5" s="7" t="s">
        <v>55</v>
      </c>
      <c r="AC5" s="7" t="s">
        <v>55</v>
      </c>
      <c r="AD5" s="7" t="s">
        <v>55</v>
      </c>
      <c r="AE5" s="7" t="s">
        <v>55</v>
      </c>
      <c r="AF5" s="7" t="s">
        <v>53</v>
      </c>
      <c r="AG5" s="7" t="s">
        <v>53</v>
      </c>
      <c r="AH5" s="7" t="s">
        <v>53</v>
      </c>
      <c r="AI5" s="7" t="s">
        <v>53</v>
      </c>
      <c r="AJ5" s="7" t="s">
        <v>53</v>
      </c>
      <c r="AK5" s="7" t="s">
        <v>53</v>
      </c>
      <c r="AL5" s="7" t="s">
        <v>53</v>
      </c>
    </row>
    <row r="6" spans="1:38" ht="30" x14ac:dyDescent="0.25">
      <c r="A6" s="7" t="s">
        <v>57</v>
      </c>
      <c r="B6" s="25"/>
      <c r="C6" s="10" t="s">
        <v>58</v>
      </c>
      <c r="D6" s="7" t="s">
        <v>58</v>
      </c>
      <c r="E6" s="7" t="s">
        <v>59</v>
      </c>
      <c r="F6" s="7" t="s">
        <v>59</v>
      </c>
      <c r="G6" s="7" t="s">
        <v>58</v>
      </c>
      <c r="H6" s="7" t="s">
        <v>58</v>
      </c>
      <c r="I6" s="7" t="s">
        <v>58</v>
      </c>
      <c r="J6" s="7" t="s">
        <v>58</v>
      </c>
      <c r="K6" s="7" t="s">
        <v>58</v>
      </c>
      <c r="L6" s="7" t="s">
        <v>58</v>
      </c>
      <c r="M6" s="7" t="s">
        <v>60</v>
      </c>
      <c r="N6" s="7" t="s">
        <v>60</v>
      </c>
      <c r="O6" s="7" t="s">
        <v>58</v>
      </c>
      <c r="P6" s="7" t="s">
        <v>58</v>
      </c>
      <c r="Q6" s="7" t="s">
        <v>58</v>
      </c>
      <c r="R6" s="7" t="s">
        <v>58</v>
      </c>
      <c r="S6" s="7" t="s">
        <v>58</v>
      </c>
      <c r="T6" s="7" t="s">
        <v>58</v>
      </c>
      <c r="U6" s="7" t="s">
        <v>58</v>
      </c>
      <c r="V6" s="7" t="s">
        <v>58</v>
      </c>
      <c r="W6" s="7" t="s">
        <v>58</v>
      </c>
      <c r="X6" s="13" t="s">
        <v>58</v>
      </c>
      <c r="Y6" s="7" t="s">
        <v>58</v>
      </c>
      <c r="Z6" s="7" t="s">
        <v>58</v>
      </c>
      <c r="AA6" s="7" t="s">
        <v>58</v>
      </c>
      <c r="AB6" s="7" t="s">
        <v>58</v>
      </c>
      <c r="AC6" s="7" t="s">
        <v>58</v>
      </c>
      <c r="AD6" s="7" t="s">
        <v>58</v>
      </c>
      <c r="AE6" s="7" t="s">
        <v>58</v>
      </c>
      <c r="AF6" s="7" t="s">
        <v>58</v>
      </c>
      <c r="AG6" s="7" t="s">
        <v>58</v>
      </c>
      <c r="AH6" s="7" t="s">
        <v>58</v>
      </c>
      <c r="AI6" s="7" t="s">
        <v>58</v>
      </c>
      <c r="AJ6" s="7" t="s">
        <v>58</v>
      </c>
      <c r="AK6" s="7" t="s">
        <v>58</v>
      </c>
      <c r="AL6" s="7" t="s">
        <v>58</v>
      </c>
    </row>
    <row r="7" spans="1:38" ht="45" x14ac:dyDescent="0.25">
      <c r="A7" s="7" t="s">
        <v>61</v>
      </c>
      <c r="B7" s="25"/>
      <c r="C7" s="10" t="s">
        <v>62</v>
      </c>
      <c r="D7" s="7" t="s">
        <v>62</v>
      </c>
      <c r="E7" s="7" t="s">
        <v>393</v>
      </c>
      <c r="F7" s="7" t="s">
        <v>393</v>
      </c>
      <c r="G7" s="7" t="s">
        <v>62</v>
      </c>
      <c r="H7" s="7" t="s">
        <v>62</v>
      </c>
      <c r="I7" s="7" t="s">
        <v>62</v>
      </c>
      <c r="J7" s="7" t="s">
        <v>62</v>
      </c>
      <c r="K7" s="7" t="s">
        <v>62</v>
      </c>
      <c r="L7" s="7" t="s">
        <v>392</v>
      </c>
      <c r="M7" s="7" t="s">
        <v>394</v>
      </c>
      <c r="N7" s="7" t="s">
        <v>394</v>
      </c>
      <c r="O7" s="7" t="s">
        <v>63</v>
      </c>
      <c r="P7" s="7" t="s">
        <v>62</v>
      </c>
      <c r="Q7" s="7" t="s">
        <v>64</v>
      </c>
      <c r="R7" s="7" t="s">
        <v>62</v>
      </c>
      <c r="S7" s="7" t="s">
        <v>62</v>
      </c>
      <c r="T7" s="7" t="s">
        <v>64</v>
      </c>
      <c r="U7" s="7" t="s">
        <v>62</v>
      </c>
      <c r="V7" s="7" t="s">
        <v>62</v>
      </c>
      <c r="W7" s="7" t="s">
        <v>62</v>
      </c>
      <c r="X7" s="7" t="s">
        <v>62</v>
      </c>
      <c r="Y7" s="7" t="s">
        <v>62</v>
      </c>
      <c r="Z7" s="7" t="s">
        <v>62</v>
      </c>
      <c r="AA7" s="7" t="s">
        <v>62</v>
      </c>
      <c r="AB7" s="7" t="s">
        <v>62</v>
      </c>
      <c r="AC7" s="7" t="s">
        <v>62</v>
      </c>
      <c r="AD7" s="7" t="s">
        <v>62</v>
      </c>
      <c r="AE7" s="7" t="s">
        <v>62</v>
      </c>
      <c r="AF7" s="7" t="s">
        <v>62</v>
      </c>
      <c r="AG7" s="7" t="s">
        <v>62</v>
      </c>
      <c r="AH7" s="7" t="s">
        <v>62</v>
      </c>
      <c r="AI7" s="7" t="s">
        <v>62</v>
      </c>
      <c r="AJ7" s="7" t="s">
        <v>62</v>
      </c>
      <c r="AK7" s="7" t="s">
        <v>62</v>
      </c>
      <c r="AL7" s="7" t="s">
        <v>62</v>
      </c>
    </row>
    <row r="8" spans="1:38" s="2" customFormat="1" x14ac:dyDescent="0.25">
      <c r="A8" s="8" t="s">
        <v>3</v>
      </c>
      <c r="B8" s="24" t="s">
        <v>65</v>
      </c>
      <c r="C8" s="8" t="s">
        <v>4</v>
      </c>
      <c r="D8" s="8" t="s">
        <v>4</v>
      </c>
      <c r="E8" s="8" t="s">
        <v>4</v>
      </c>
      <c r="F8" s="8" t="s">
        <v>4</v>
      </c>
      <c r="G8" s="8" t="s">
        <v>2</v>
      </c>
      <c r="H8" s="8" t="s">
        <v>2</v>
      </c>
      <c r="I8" s="8" t="s">
        <v>4</v>
      </c>
      <c r="J8" s="8" t="s">
        <v>4</v>
      </c>
      <c r="K8" s="8" t="s">
        <v>2</v>
      </c>
      <c r="L8" s="8" t="s">
        <v>4</v>
      </c>
      <c r="M8" s="8" t="s">
        <v>4</v>
      </c>
      <c r="N8" s="8" t="s">
        <v>4</v>
      </c>
      <c r="O8" s="8" t="s">
        <v>4</v>
      </c>
      <c r="P8" s="8" t="s">
        <v>4</v>
      </c>
      <c r="Q8" s="8" t="s">
        <v>4</v>
      </c>
      <c r="R8" s="8" t="s">
        <v>4</v>
      </c>
      <c r="S8" s="8" t="s">
        <v>2</v>
      </c>
      <c r="T8" s="8" t="s">
        <v>4</v>
      </c>
      <c r="U8" s="8" t="s">
        <v>4</v>
      </c>
      <c r="V8" s="8" t="s">
        <v>4</v>
      </c>
      <c r="W8" s="8" t="s">
        <v>4</v>
      </c>
      <c r="X8" s="14" t="s">
        <v>4</v>
      </c>
      <c r="Y8" s="8" t="s">
        <v>2</v>
      </c>
      <c r="Z8" s="8" t="s">
        <v>4</v>
      </c>
      <c r="AA8" s="8" t="s">
        <v>4</v>
      </c>
      <c r="AB8" s="8" t="s">
        <v>4</v>
      </c>
      <c r="AC8" s="8" t="s">
        <v>4</v>
      </c>
      <c r="AD8" s="8" t="s">
        <v>4</v>
      </c>
      <c r="AE8" s="8" t="s">
        <v>4</v>
      </c>
      <c r="AF8" s="8" t="s">
        <v>2</v>
      </c>
      <c r="AG8" s="8" t="s">
        <v>4</v>
      </c>
      <c r="AH8" s="8" t="s">
        <v>4</v>
      </c>
      <c r="AI8" s="8" t="s">
        <v>4</v>
      </c>
      <c r="AJ8" s="8" t="s">
        <v>2</v>
      </c>
      <c r="AK8" s="8" t="s">
        <v>5</v>
      </c>
      <c r="AL8" s="8" t="s">
        <v>2</v>
      </c>
    </row>
    <row r="9" spans="1:38" x14ac:dyDescent="0.25">
      <c r="A9" s="7" t="s">
        <v>70</v>
      </c>
      <c r="B9" s="25"/>
      <c r="C9" s="10">
        <v>6</v>
      </c>
      <c r="D9" s="7">
        <v>4</v>
      </c>
      <c r="E9" s="7">
        <v>2</v>
      </c>
      <c r="F9" s="7" t="s">
        <v>180</v>
      </c>
      <c r="G9" s="7"/>
      <c r="H9" s="7"/>
      <c r="I9" s="7">
        <v>1</v>
      </c>
      <c r="J9" s="7">
        <v>3</v>
      </c>
      <c r="K9" s="7"/>
      <c r="L9" s="7" t="s">
        <v>182</v>
      </c>
      <c r="M9" s="7">
        <v>10</v>
      </c>
      <c r="N9" s="7">
        <v>5</v>
      </c>
      <c r="O9" s="7">
        <v>4</v>
      </c>
      <c r="P9" s="7">
        <v>2</v>
      </c>
      <c r="Q9" s="7">
        <v>6</v>
      </c>
      <c r="R9" s="7" t="s">
        <v>186</v>
      </c>
      <c r="S9" s="7"/>
      <c r="T9" s="7">
        <v>1</v>
      </c>
      <c r="U9" s="7">
        <v>1</v>
      </c>
      <c r="V9" s="7">
        <v>2</v>
      </c>
      <c r="W9" s="7">
        <v>2</v>
      </c>
      <c r="X9" s="13">
        <v>3</v>
      </c>
      <c r="Y9" s="7"/>
      <c r="Z9" s="7">
        <v>6</v>
      </c>
      <c r="AA9" s="7">
        <v>3</v>
      </c>
      <c r="AB9" s="7" t="s">
        <v>75</v>
      </c>
      <c r="AC9" s="7" t="s">
        <v>195</v>
      </c>
      <c r="AD9" s="7">
        <v>4</v>
      </c>
      <c r="AE9" s="7">
        <v>11</v>
      </c>
      <c r="AF9" s="7"/>
      <c r="AG9" s="7">
        <v>12</v>
      </c>
      <c r="AH9" s="7">
        <v>1</v>
      </c>
      <c r="AI9" s="7">
        <v>3</v>
      </c>
      <c r="AJ9" s="7"/>
      <c r="AK9" s="7">
        <v>2</v>
      </c>
      <c r="AL9" s="7"/>
    </row>
    <row r="10" spans="1:38" s="7" customFormat="1" ht="60" x14ac:dyDescent="0.25">
      <c r="A10" s="7" t="s">
        <v>213</v>
      </c>
      <c r="B10" s="25"/>
      <c r="C10" s="11" t="s">
        <v>220</v>
      </c>
      <c r="D10" s="6" t="s">
        <v>222</v>
      </c>
      <c r="E10" s="6" t="s">
        <v>223</v>
      </c>
      <c r="F10" s="6" t="s">
        <v>238</v>
      </c>
      <c r="G10" s="6"/>
      <c r="H10" s="6"/>
      <c r="I10" s="6" t="s">
        <v>369</v>
      </c>
      <c r="J10" s="6" t="s">
        <v>234</v>
      </c>
      <c r="K10" s="6"/>
      <c r="L10" s="6" t="s">
        <v>8</v>
      </c>
      <c r="M10" s="6" t="s">
        <v>224</v>
      </c>
      <c r="N10" s="6" t="s">
        <v>225</v>
      </c>
      <c r="O10" s="6" t="s">
        <v>226</v>
      </c>
      <c r="P10" s="6" t="s">
        <v>227</v>
      </c>
      <c r="Q10" s="6" t="s">
        <v>233</v>
      </c>
      <c r="R10" s="6" t="s">
        <v>222</v>
      </c>
      <c r="S10" s="6"/>
      <c r="T10" s="6" t="s">
        <v>228</v>
      </c>
      <c r="U10" s="6" t="s">
        <v>7</v>
      </c>
      <c r="V10" s="6" t="s">
        <v>360</v>
      </c>
      <c r="W10" s="6" t="s">
        <v>229</v>
      </c>
      <c r="X10" s="12" t="s">
        <v>232</v>
      </c>
      <c r="Y10" s="6"/>
      <c r="Z10" s="6" t="s">
        <v>231</v>
      </c>
      <c r="AA10" s="6" t="s">
        <v>241</v>
      </c>
      <c r="AB10" s="6" t="s">
        <v>216</v>
      </c>
      <c r="AC10" s="6" t="s">
        <v>230</v>
      </c>
      <c r="AD10" s="6" t="s">
        <v>216</v>
      </c>
      <c r="AE10" s="6" t="s">
        <v>348</v>
      </c>
      <c r="AF10" s="6"/>
      <c r="AG10" s="6" t="s">
        <v>235</v>
      </c>
      <c r="AH10" s="6" t="s">
        <v>236</v>
      </c>
      <c r="AI10" s="6" t="s">
        <v>221</v>
      </c>
      <c r="AJ10" s="6"/>
      <c r="AK10" s="6" t="s">
        <v>237</v>
      </c>
    </row>
    <row r="11" spans="1:38" ht="30" x14ac:dyDescent="0.25">
      <c r="A11" s="7" t="s">
        <v>77</v>
      </c>
      <c r="B11" s="25"/>
      <c r="C11" s="10" t="s">
        <v>9</v>
      </c>
      <c r="D11" s="7" t="s">
        <v>76</v>
      </c>
      <c r="E11" s="7" t="s">
        <v>10</v>
      </c>
      <c r="F11" s="7" t="s">
        <v>7</v>
      </c>
      <c r="G11" s="7"/>
      <c r="H11" s="7"/>
      <c r="I11" s="7" t="s">
        <v>9</v>
      </c>
      <c r="J11" s="7" t="s">
        <v>11</v>
      </c>
      <c r="K11" s="7"/>
      <c r="L11" s="7" t="s">
        <v>12</v>
      </c>
      <c r="M11" s="7" t="s">
        <v>7</v>
      </c>
      <c r="N11" s="7" t="s">
        <v>7</v>
      </c>
      <c r="O11" s="7" t="s">
        <v>7</v>
      </c>
      <c r="P11" s="7" t="s">
        <v>168</v>
      </c>
      <c r="Q11" s="7" t="s">
        <v>13</v>
      </c>
      <c r="R11" s="7" t="s">
        <v>169</v>
      </c>
      <c r="S11" s="7"/>
      <c r="T11" s="7" t="s">
        <v>117</v>
      </c>
      <c r="U11" s="7" t="s">
        <v>14</v>
      </c>
      <c r="V11" s="7" t="s">
        <v>355</v>
      </c>
      <c r="W11" s="7" t="s">
        <v>161</v>
      </c>
      <c r="X11" s="13" t="s">
        <v>15</v>
      </c>
      <c r="Y11" s="7"/>
      <c r="Z11" s="7" t="s">
        <v>120</v>
      </c>
      <c r="AA11" s="7" t="s">
        <v>242</v>
      </c>
      <c r="AB11" s="7" t="s">
        <v>122</v>
      </c>
      <c r="AC11" s="7" t="s">
        <v>121</v>
      </c>
      <c r="AD11" s="7" t="s">
        <v>16</v>
      </c>
      <c r="AE11" s="7" t="s">
        <v>7</v>
      </c>
      <c r="AF11" s="7"/>
      <c r="AG11" s="7" t="s">
        <v>124</v>
      </c>
      <c r="AH11" s="7" t="s">
        <v>125</v>
      </c>
      <c r="AI11" s="7" t="s">
        <v>7</v>
      </c>
      <c r="AJ11" s="7"/>
      <c r="AK11" s="7" t="s">
        <v>11</v>
      </c>
      <c r="AL11" s="7"/>
    </row>
    <row r="12" spans="1:38" s="7" customFormat="1" ht="75" x14ac:dyDescent="0.25">
      <c r="A12" s="7" t="s">
        <v>17</v>
      </c>
      <c r="B12" s="25"/>
      <c r="C12" s="10" t="s">
        <v>83</v>
      </c>
      <c r="D12" s="7" t="s">
        <v>126</v>
      </c>
      <c r="E12" s="7" t="s">
        <v>112</v>
      </c>
      <c r="F12" s="7" t="s">
        <v>113</v>
      </c>
      <c r="I12" s="7" t="s">
        <v>181</v>
      </c>
      <c r="J12" s="7" t="s">
        <v>2</v>
      </c>
      <c r="L12" s="7" t="s">
        <v>2</v>
      </c>
      <c r="M12" s="7" t="s">
        <v>114</v>
      </c>
      <c r="N12" s="7" t="s">
        <v>115</v>
      </c>
      <c r="O12" s="7" t="s">
        <v>4</v>
      </c>
      <c r="P12" s="7" t="s">
        <v>170</v>
      </c>
      <c r="Q12" s="7" t="s">
        <v>116</v>
      </c>
      <c r="R12" s="7" t="s">
        <v>7</v>
      </c>
      <c r="T12" s="7" t="s">
        <v>2</v>
      </c>
      <c r="U12" s="7" t="s">
        <v>7</v>
      </c>
      <c r="V12" s="7" t="s">
        <v>119</v>
      </c>
      <c r="W12" s="7" t="s">
        <v>2</v>
      </c>
      <c r="X12" s="13" t="s">
        <v>119</v>
      </c>
      <c r="Z12" s="7" t="s">
        <v>127</v>
      </c>
      <c r="AA12" s="7" t="s">
        <v>243</v>
      </c>
      <c r="AB12" s="7" t="s">
        <v>2</v>
      </c>
      <c r="AC12" s="7" t="s">
        <v>128</v>
      </c>
      <c r="AD12" s="7" t="s">
        <v>4</v>
      </c>
      <c r="AE12" s="7" t="s">
        <v>123</v>
      </c>
      <c r="AG12" s="7" t="s">
        <v>129</v>
      </c>
      <c r="AH12" s="7" t="s">
        <v>2</v>
      </c>
      <c r="AI12" s="7" t="s">
        <v>83</v>
      </c>
      <c r="AK12" s="7" t="s">
        <v>130</v>
      </c>
    </row>
    <row r="13" spans="1:38" s="7" customFormat="1" x14ac:dyDescent="0.25">
      <c r="A13" s="7" t="s">
        <v>18</v>
      </c>
      <c r="B13" s="25"/>
      <c r="C13" s="10" t="s">
        <v>2</v>
      </c>
      <c r="D13" s="7" t="s">
        <v>2</v>
      </c>
      <c r="E13" s="7" t="s">
        <v>2</v>
      </c>
      <c r="F13" s="7" t="s">
        <v>2</v>
      </c>
      <c r="I13" s="7" t="s">
        <v>7</v>
      </c>
      <c r="J13" s="7" t="s">
        <v>4</v>
      </c>
      <c r="L13" s="7" t="s">
        <v>4</v>
      </c>
      <c r="M13" s="7" t="s">
        <v>2</v>
      </c>
      <c r="N13" s="7" t="s">
        <v>2</v>
      </c>
      <c r="O13" s="7" t="s">
        <v>2</v>
      </c>
      <c r="P13" s="7" t="s">
        <v>2</v>
      </c>
      <c r="Q13" s="7" t="s">
        <v>2</v>
      </c>
      <c r="R13" s="7" t="s">
        <v>2</v>
      </c>
      <c r="T13" s="7" t="s">
        <v>118</v>
      </c>
      <c r="U13" s="7" t="s">
        <v>7</v>
      </c>
      <c r="V13" s="7" t="s">
        <v>2</v>
      </c>
      <c r="W13" s="7" t="s">
        <v>118</v>
      </c>
      <c r="X13" s="13" t="s">
        <v>2</v>
      </c>
      <c r="Z13" s="7" t="s">
        <v>4</v>
      </c>
      <c r="AA13" s="7" t="s">
        <v>7</v>
      </c>
      <c r="AB13" s="7" t="s">
        <v>2</v>
      </c>
      <c r="AC13" s="7" t="s">
        <v>2</v>
      </c>
      <c r="AD13" s="7" t="s">
        <v>2</v>
      </c>
      <c r="AE13" s="7" t="s">
        <v>2</v>
      </c>
      <c r="AG13" s="7" t="s">
        <v>2</v>
      </c>
      <c r="AH13" s="7" t="s">
        <v>2</v>
      </c>
      <c r="AI13" s="7" t="s">
        <v>2</v>
      </c>
      <c r="AK13" s="7" t="s">
        <v>2</v>
      </c>
    </row>
    <row r="14" spans="1:38" s="7" customFormat="1" ht="290.25" customHeight="1" x14ac:dyDescent="0.25">
      <c r="A14" s="7" t="s">
        <v>177</v>
      </c>
      <c r="B14" s="25"/>
      <c r="C14" s="10" t="s">
        <v>176</v>
      </c>
      <c r="D14" s="7" t="s">
        <v>178</v>
      </c>
      <c r="E14" s="7" t="s">
        <v>320</v>
      </c>
      <c r="F14" s="7" t="s">
        <v>370</v>
      </c>
      <c r="I14" s="7" t="s">
        <v>7</v>
      </c>
      <c r="J14" s="7" t="s">
        <v>371</v>
      </c>
      <c r="L14" s="7" t="s">
        <v>372</v>
      </c>
      <c r="M14" s="7" t="s">
        <v>7</v>
      </c>
      <c r="N14" s="7" t="s">
        <v>7</v>
      </c>
      <c r="O14" s="7" t="s">
        <v>321</v>
      </c>
      <c r="P14" s="7" t="s">
        <v>20</v>
      </c>
      <c r="Q14" s="7" t="s">
        <v>185</v>
      </c>
      <c r="R14" s="7" t="s">
        <v>20</v>
      </c>
      <c r="T14" s="7" t="s">
        <v>7</v>
      </c>
      <c r="U14" s="7" t="s">
        <v>7</v>
      </c>
      <c r="V14" s="7" t="s">
        <v>373</v>
      </c>
      <c r="W14" s="7" t="s">
        <v>322</v>
      </c>
      <c r="X14" s="13" t="s">
        <v>212</v>
      </c>
      <c r="Z14" s="7" t="s">
        <v>323</v>
      </c>
      <c r="AA14" s="7" t="s">
        <v>374</v>
      </c>
      <c r="AB14" s="7" t="s">
        <v>324</v>
      </c>
      <c r="AC14" s="7" t="s">
        <v>375</v>
      </c>
      <c r="AD14" s="7" t="s">
        <v>7</v>
      </c>
      <c r="AE14" s="7" t="s">
        <v>201</v>
      </c>
      <c r="AG14" s="7" t="s">
        <v>7</v>
      </c>
      <c r="AH14" s="7" t="s">
        <v>325</v>
      </c>
      <c r="AI14" s="7" t="s">
        <v>7</v>
      </c>
      <c r="AK14" s="7" t="s">
        <v>326</v>
      </c>
    </row>
    <row r="15" spans="1:38" s="7" customFormat="1" ht="375" x14ac:dyDescent="0.25">
      <c r="A15" s="7" t="s">
        <v>206</v>
      </c>
      <c r="B15" s="25"/>
      <c r="C15" s="10" t="s">
        <v>7</v>
      </c>
      <c r="D15" s="7" t="s">
        <v>327</v>
      </c>
      <c r="E15" s="7" t="s">
        <v>207</v>
      </c>
      <c r="F15" s="7" t="s">
        <v>328</v>
      </c>
      <c r="I15" s="7" t="s">
        <v>7</v>
      </c>
      <c r="J15" s="7" t="s">
        <v>329</v>
      </c>
      <c r="L15" s="7" t="s">
        <v>208</v>
      </c>
      <c r="M15" s="7" t="s">
        <v>7</v>
      </c>
      <c r="N15" s="7" t="s">
        <v>7</v>
      </c>
      <c r="O15" s="7" t="s">
        <v>330</v>
      </c>
      <c r="P15" s="7" t="s">
        <v>209</v>
      </c>
      <c r="Q15" s="7" t="s">
        <v>376</v>
      </c>
      <c r="T15" s="7" t="s">
        <v>396</v>
      </c>
      <c r="U15" s="7" t="s">
        <v>7</v>
      </c>
      <c r="V15" s="7" t="s">
        <v>7</v>
      </c>
      <c r="W15" s="7" t="s">
        <v>377</v>
      </c>
      <c r="X15" s="13" t="s">
        <v>210</v>
      </c>
      <c r="Z15" s="7" t="s">
        <v>331</v>
      </c>
      <c r="AA15" s="7" t="s">
        <v>378</v>
      </c>
      <c r="AB15" s="7" t="s">
        <v>332</v>
      </c>
      <c r="AC15" s="7" t="s">
        <v>333</v>
      </c>
      <c r="AD15" s="7" t="s">
        <v>7</v>
      </c>
      <c r="AE15" s="7" t="s">
        <v>7</v>
      </c>
      <c r="AG15" s="7" t="s">
        <v>7</v>
      </c>
      <c r="AH15" s="7" t="s">
        <v>7</v>
      </c>
      <c r="AI15" s="7" t="s">
        <v>7</v>
      </c>
      <c r="AK15" s="7" t="s">
        <v>211</v>
      </c>
    </row>
    <row r="16" spans="1:38" s="7" customFormat="1" ht="30" x14ac:dyDescent="0.25">
      <c r="A16" s="7" t="s">
        <v>183</v>
      </c>
      <c r="B16" s="26"/>
      <c r="C16" s="10" t="s">
        <v>202</v>
      </c>
      <c r="D16" s="7" t="s">
        <v>192</v>
      </c>
      <c r="E16" s="7" t="s">
        <v>189</v>
      </c>
      <c r="F16" s="7" t="s">
        <v>346</v>
      </c>
      <c r="G16" s="7" t="s">
        <v>189</v>
      </c>
      <c r="H16" s="7" t="s">
        <v>191</v>
      </c>
      <c r="I16" s="7" t="s">
        <v>363</v>
      </c>
      <c r="J16" s="7" t="s">
        <v>193</v>
      </c>
      <c r="K16" s="7" t="s">
        <v>193</v>
      </c>
      <c r="L16" s="7" t="s">
        <v>202</v>
      </c>
      <c r="M16" s="7" t="s">
        <v>189</v>
      </c>
      <c r="N16" s="7" t="s">
        <v>189</v>
      </c>
      <c r="O16" s="7" t="s">
        <v>189</v>
      </c>
      <c r="P16" s="7" t="s">
        <v>189</v>
      </c>
      <c r="Q16" s="7" t="s">
        <v>189</v>
      </c>
      <c r="R16" s="7" t="s">
        <v>203</v>
      </c>
      <c r="S16" s="7" t="s">
        <v>189</v>
      </c>
      <c r="T16" s="7" t="s">
        <v>190</v>
      </c>
      <c r="U16" s="7" t="s">
        <v>203</v>
      </c>
      <c r="V16" s="7" t="s">
        <v>189</v>
      </c>
      <c r="W16" s="7" t="s">
        <v>204</v>
      </c>
      <c r="X16" s="13" t="s">
        <v>189</v>
      </c>
      <c r="Y16" s="7" t="s">
        <v>351</v>
      </c>
      <c r="Z16" s="7" t="s">
        <v>194</v>
      </c>
      <c r="AA16" s="7" t="s">
        <v>191</v>
      </c>
      <c r="AB16" s="7" t="s">
        <v>189</v>
      </c>
      <c r="AC16" s="7" t="s">
        <v>205</v>
      </c>
      <c r="AD16" s="7" t="s">
        <v>189</v>
      </c>
      <c r="AE16" s="7" t="s">
        <v>189</v>
      </c>
      <c r="AF16" s="7" t="s">
        <v>203</v>
      </c>
      <c r="AG16" s="7" t="s">
        <v>193</v>
      </c>
      <c r="AH16" s="7" t="s">
        <v>203</v>
      </c>
      <c r="AI16" s="7" t="s">
        <v>193</v>
      </c>
      <c r="AJ16" s="7" t="s">
        <v>189</v>
      </c>
      <c r="AK16" s="7" t="s">
        <v>197</v>
      </c>
      <c r="AL16" s="7" t="s">
        <v>193</v>
      </c>
    </row>
    <row r="17" spans="1:39" s="2" customFormat="1" x14ac:dyDescent="0.25">
      <c r="A17" s="8" t="s">
        <v>23</v>
      </c>
      <c r="B17" s="22" t="s">
        <v>66</v>
      </c>
      <c r="C17" s="8" t="s">
        <v>4</v>
      </c>
      <c r="D17" s="8" t="s">
        <v>4</v>
      </c>
      <c r="E17" s="8" t="s">
        <v>4</v>
      </c>
      <c r="F17" s="8" t="s">
        <v>199</v>
      </c>
      <c r="G17" s="8" t="s">
        <v>4</v>
      </c>
      <c r="H17" s="8" t="s">
        <v>4</v>
      </c>
      <c r="I17" s="8" t="s">
        <v>4</v>
      </c>
      <c r="J17" s="8" t="s">
        <v>199</v>
      </c>
      <c r="K17" s="8" t="s">
        <v>4</v>
      </c>
      <c r="L17" s="8" t="s">
        <v>4</v>
      </c>
      <c r="M17" s="8" t="s">
        <v>199</v>
      </c>
      <c r="N17" s="8" t="s">
        <v>199</v>
      </c>
      <c r="O17" s="8" t="s">
        <v>199</v>
      </c>
      <c r="P17" s="8" t="s">
        <v>2</v>
      </c>
      <c r="Q17" s="8" t="s">
        <v>4</v>
      </c>
      <c r="R17" s="8" t="s">
        <v>2</v>
      </c>
      <c r="S17" s="8" t="s">
        <v>4</v>
      </c>
      <c r="T17" s="8" t="s">
        <v>199</v>
      </c>
      <c r="U17" s="8" t="s">
        <v>4</v>
      </c>
      <c r="V17" s="8" t="s">
        <v>4</v>
      </c>
      <c r="W17" s="8" t="s">
        <v>4</v>
      </c>
      <c r="X17" s="14" t="s">
        <v>4</v>
      </c>
      <c r="Y17" s="8" t="s">
        <v>4</v>
      </c>
      <c r="Z17" s="8" t="s">
        <v>4</v>
      </c>
      <c r="AA17" s="8" t="s">
        <v>4</v>
      </c>
      <c r="AB17" s="8" t="s">
        <v>4</v>
      </c>
      <c r="AC17" s="8" t="s">
        <v>4</v>
      </c>
      <c r="AD17" s="8" t="s">
        <v>4</v>
      </c>
      <c r="AE17" s="8" t="s">
        <v>4</v>
      </c>
      <c r="AF17" s="8" t="s">
        <v>199</v>
      </c>
      <c r="AG17" s="8" t="s">
        <v>4</v>
      </c>
      <c r="AH17" s="8" t="s">
        <v>199</v>
      </c>
      <c r="AI17" s="8" t="s">
        <v>4</v>
      </c>
      <c r="AJ17" s="8" t="s">
        <v>199</v>
      </c>
      <c r="AK17" s="8" t="s">
        <v>4</v>
      </c>
      <c r="AL17" s="8" t="s">
        <v>4</v>
      </c>
    </row>
    <row r="18" spans="1:39" ht="30" x14ac:dyDescent="0.25">
      <c r="A18" s="7" t="s">
        <v>141</v>
      </c>
      <c r="B18" s="23"/>
      <c r="C18" s="10" t="s">
        <v>142</v>
      </c>
      <c r="D18" s="7" t="s">
        <v>143</v>
      </c>
      <c r="E18" s="7" t="s">
        <v>144</v>
      </c>
      <c r="F18" s="7" t="s">
        <v>143</v>
      </c>
      <c r="G18" s="7" t="s">
        <v>145</v>
      </c>
      <c r="H18" s="7" t="s">
        <v>149</v>
      </c>
      <c r="I18" s="7" t="s">
        <v>146</v>
      </c>
      <c r="J18" s="7" t="s">
        <v>139</v>
      </c>
      <c r="K18" s="7" t="s">
        <v>142</v>
      </c>
      <c r="L18" s="7" t="s">
        <v>148</v>
      </c>
      <c r="M18" s="7" t="s">
        <v>138</v>
      </c>
      <c r="N18" s="7" t="s">
        <v>149</v>
      </c>
      <c r="O18" s="7" t="s">
        <v>200</v>
      </c>
      <c r="P18" s="7" t="s">
        <v>171</v>
      </c>
      <c r="Q18" s="7" t="s">
        <v>151</v>
      </c>
      <c r="R18" s="7" t="s">
        <v>163</v>
      </c>
      <c r="S18" s="7" t="s">
        <v>149</v>
      </c>
      <c r="T18" s="7" t="s">
        <v>163</v>
      </c>
      <c r="U18" s="7" t="s">
        <v>147</v>
      </c>
      <c r="V18" s="7" t="s">
        <v>149</v>
      </c>
      <c r="W18" s="7" t="s">
        <v>156</v>
      </c>
      <c r="X18" s="13" t="s">
        <v>138</v>
      </c>
      <c r="Y18" s="7" t="s">
        <v>149</v>
      </c>
      <c r="Z18" s="7" t="s">
        <v>152</v>
      </c>
      <c r="AA18" s="7" t="s">
        <v>162</v>
      </c>
      <c r="AB18" s="7" t="s">
        <v>163</v>
      </c>
      <c r="AC18" s="7" t="s">
        <v>146</v>
      </c>
      <c r="AD18" s="7" t="s">
        <v>140</v>
      </c>
      <c r="AE18" s="7" t="s">
        <v>154</v>
      </c>
      <c r="AF18" s="7" t="s">
        <v>149</v>
      </c>
      <c r="AG18" s="7" t="s">
        <v>155</v>
      </c>
      <c r="AH18" s="7" t="s">
        <v>146</v>
      </c>
      <c r="AI18" s="7" t="s">
        <v>139</v>
      </c>
      <c r="AJ18" s="7" t="s">
        <v>142</v>
      </c>
      <c r="AK18" s="7" t="s">
        <v>156</v>
      </c>
      <c r="AL18" s="7" t="s">
        <v>157</v>
      </c>
    </row>
    <row r="19" spans="1:39" x14ac:dyDescent="0.25">
      <c r="A19" s="7" t="s">
        <v>19</v>
      </c>
      <c r="B19" s="23"/>
      <c r="C19" s="10" t="s">
        <v>2</v>
      </c>
      <c r="D19" s="7" t="s">
        <v>2</v>
      </c>
      <c r="E19" s="7" t="s">
        <v>4</v>
      </c>
      <c r="F19" s="7" t="s">
        <v>2</v>
      </c>
      <c r="G19" s="7" t="s">
        <v>4</v>
      </c>
      <c r="H19" s="7" t="s">
        <v>2</v>
      </c>
      <c r="I19" s="7" t="s">
        <v>79</v>
      </c>
      <c r="J19" s="7" t="s">
        <v>7</v>
      </c>
      <c r="K19" s="7" t="s">
        <v>22</v>
      </c>
      <c r="L19" s="7" t="s">
        <v>79</v>
      </c>
      <c r="M19" s="7" t="s">
        <v>2</v>
      </c>
      <c r="N19" s="7" t="s">
        <v>2</v>
      </c>
      <c r="O19" s="7" t="s">
        <v>2</v>
      </c>
      <c r="P19" s="7" t="s">
        <v>2</v>
      </c>
      <c r="Q19" s="7" t="s">
        <v>2</v>
      </c>
      <c r="R19" s="7" t="s">
        <v>2</v>
      </c>
      <c r="S19" s="7" t="s">
        <v>4</v>
      </c>
      <c r="T19" s="7" t="s">
        <v>2</v>
      </c>
      <c r="U19" s="7" t="s">
        <v>2</v>
      </c>
      <c r="V19" s="7" t="s">
        <v>4</v>
      </c>
      <c r="W19" s="7" t="s">
        <v>2</v>
      </c>
      <c r="X19" s="13" t="s">
        <v>4</v>
      </c>
      <c r="Y19" s="7" t="s">
        <v>352</v>
      </c>
      <c r="Z19" s="7" t="s">
        <v>4</v>
      </c>
      <c r="AA19" s="7" t="s">
        <v>2</v>
      </c>
      <c r="AB19" s="7" t="s">
        <v>2</v>
      </c>
      <c r="AC19" s="7" t="s">
        <v>388</v>
      </c>
      <c r="AD19" s="7" t="s">
        <v>2</v>
      </c>
      <c r="AE19" s="7" t="s">
        <v>4</v>
      </c>
      <c r="AF19" s="7" t="s">
        <v>4</v>
      </c>
      <c r="AG19" s="7" t="s">
        <v>80</v>
      </c>
      <c r="AH19" s="7" t="s">
        <v>2</v>
      </c>
      <c r="AI19" s="7" t="s">
        <v>5</v>
      </c>
      <c r="AJ19" s="7" t="s">
        <v>4</v>
      </c>
      <c r="AK19" s="7" t="s">
        <v>4</v>
      </c>
      <c r="AL19" s="7" t="s">
        <v>2</v>
      </c>
    </row>
    <row r="20" spans="1:39" ht="30" x14ac:dyDescent="0.25">
      <c r="A20" s="7" t="s">
        <v>136</v>
      </c>
      <c r="B20" s="23"/>
      <c r="C20" s="10" t="s">
        <v>137</v>
      </c>
      <c r="D20" s="7" t="s">
        <v>138</v>
      </c>
      <c r="E20" s="7" t="s">
        <v>179</v>
      </c>
      <c r="F20" s="7" t="s">
        <v>347</v>
      </c>
      <c r="G20" s="7" t="s">
        <v>140</v>
      </c>
      <c r="H20" s="7" t="s">
        <v>140</v>
      </c>
      <c r="I20" s="7" t="s">
        <v>175</v>
      </c>
      <c r="J20" s="7" t="s">
        <v>138</v>
      </c>
      <c r="K20" s="7" t="s">
        <v>147</v>
      </c>
      <c r="L20" s="7" t="s">
        <v>319</v>
      </c>
      <c r="M20" s="7" t="s">
        <v>150</v>
      </c>
      <c r="N20" s="7" t="s">
        <v>150</v>
      </c>
      <c r="O20" s="7" t="s">
        <v>162</v>
      </c>
      <c r="P20" s="7" t="s">
        <v>172</v>
      </c>
      <c r="Q20" s="7" t="s">
        <v>149</v>
      </c>
      <c r="R20" s="7" t="s">
        <v>163</v>
      </c>
      <c r="S20" s="7" t="s">
        <v>139</v>
      </c>
      <c r="T20" s="7" t="s">
        <v>214</v>
      </c>
      <c r="U20" s="7" t="s">
        <v>164</v>
      </c>
      <c r="V20" s="7" t="s">
        <v>140</v>
      </c>
      <c r="W20" s="7" t="s">
        <v>162</v>
      </c>
      <c r="X20" s="7" t="s">
        <v>319</v>
      </c>
      <c r="Y20" s="7" t="s">
        <v>353</v>
      </c>
      <c r="Z20" s="7" t="s">
        <v>153</v>
      </c>
      <c r="AA20" s="7" t="s">
        <v>245</v>
      </c>
      <c r="AB20" s="7" t="s">
        <v>139</v>
      </c>
      <c r="AC20" s="7" t="s">
        <v>215</v>
      </c>
      <c r="AD20" s="7" t="s">
        <v>139</v>
      </c>
      <c r="AE20" s="7" t="s">
        <v>140</v>
      </c>
      <c r="AF20" s="7" t="s">
        <v>149</v>
      </c>
      <c r="AG20" s="7" t="s">
        <v>138</v>
      </c>
      <c r="AH20" s="21" t="s">
        <v>147</v>
      </c>
      <c r="AI20" s="7" t="s">
        <v>139</v>
      </c>
      <c r="AJ20" s="7" t="s">
        <v>319</v>
      </c>
      <c r="AK20" s="7" t="s">
        <v>140</v>
      </c>
      <c r="AL20" s="13" t="s">
        <v>319</v>
      </c>
    </row>
    <row r="21" spans="1:39" x14ac:dyDescent="0.25">
      <c r="A21" s="7" t="s">
        <v>318</v>
      </c>
      <c r="B21" s="27"/>
      <c r="C21" s="10" t="s">
        <v>335</v>
      </c>
      <c r="D21" s="7" t="s">
        <v>82</v>
      </c>
      <c r="E21" s="7" t="s">
        <v>87</v>
      </c>
      <c r="F21" s="7" t="s">
        <v>87</v>
      </c>
      <c r="G21" s="7" t="s">
        <v>85</v>
      </c>
      <c r="H21" s="7" t="s">
        <v>336</v>
      </c>
      <c r="I21" s="7" t="s">
        <v>84</v>
      </c>
      <c r="J21" s="7" t="s">
        <v>85</v>
      </c>
      <c r="K21" s="7" t="s">
        <v>93</v>
      </c>
      <c r="L21" s="7" t="s">
        <v>87</v>
      </c>
      <c r="M21" s="7" t="s">
        <v>85</v>
      </c>
      <c r="N21" s="7" t="s">
        <v>85</v>
      </c>
      <c r="O21" s="7" t="s">
        <v>366</v>
      </c>
      <c r="P21" s="7" t="s">
        <v>244</v>
      </c>
      <c r="Q21" s="7" t="s">
        <v>88</v>
      </c>
      <c r="R21" s="7" t="s">
        <v>244</v>
      </c>
      <c r="S21" s="7" t="s">
        <v>85</v>
      </c>
      <c r="T21" s="7" t="s">
        <v>89</v>
      </c>
      <c r="U21" s="7" t="s">
        <v>7</v>
      </c>
      <c r="V21" s="7" t="s">
        <v>356</v>
      </c>
      <c r="W21" s="7" t="s">
        <v>7</v>
      </c>
      <c r="X21" s="7" t="s">
        <v>87</v>
      </c>
      <c r="Y21" s="7" t="s">
        <v>93</v>
      </c>
      <c r="Z21" s="7" t="s">
        <v>90</v>
      </c>
      <c r="AA21" s="7" t="s">
        <v>244</v>
      </c>
      <c r="AB21" s="7" t="s">
        <v>91</v>
      </c>
      <c r="AC21" s="7" t="s">
        <v>365</v>
      </c>
      <c r="AD21" s="7" t="s">
        <v>7</v>
      </c>
      <c r="AE21" s="7" t="s">
        <v>334</v>
      </c>
      <c r="AF21" s="7" t="s">
        <v>2</v>
      </c>
      <c r="AG21" s="7" t="s">
        <v>92</v>
      </c>
      <c r="AH21" s="7" t="s">
        <v>85</v>
      </c>
      <c r="AI21" s="7" t="s">
        <v>93</v>
      </c>
      <c r="AJ21" s="7" t="s">
        <v>7</v>
      </c>
      <c r="AK21" s="7" t="s">
        <v>365</v>
      </c>
      <c r="AL21" s="7" t="s">
        <v>93</v>
      </c>
      <c r="AM21" s="5">
        <f>COUNTIF($B21:$AL21,"Sever*")</f>
        <v>4</v>
      </c>
    </row>
    <row r="22" spans="1:39" s="8" customFormat="1" ht="30" x14ac:dyDescent="0.25">
      <c r="A22" s="8" t="s">
        <v>159</v>
      </c>
      <c r="B22" s="24" t="s">
        <v>67</v>
      </c>
      <c r="C22" s="8" t="s">
        <v>218</v>
      </c>
      <c r="D22" s="8" t="s">
        <v>2</v>
      </c>
      <c r="E22" s="8" t="s">
        <v>2</v>
      </c>
      <c r="F22" s="8" t="s">
        <v>4</v>
      </c>
      <c r="G22" s="8" t="s">
        <v>22</v>
      </c>
      <c r="H22" s="8" t="s">
        <v>4</v>
      </c>
      <c r="I22" s="8" t="s">
        <v>4</v>
      </c>
      <c r="J22" s="8" t="s">
        <v>4</v>
      </c>
      <c r="K22" s="8" t="s">
        <v>4</v>
      </c>
      <c r="L22" s="8" t="s">
        <v>4</v>
      </c>
      <c r="M22" s="8" t="s">
        <v>4</v>
      </c>
      <c r="N22" s="8" t="s">
        <v>4</v>
      </c>
      <c r="O22" s="8" t="s">
        <v>4</v>
      </c>
      <c r="P22" s="8" t="s">
        <v>2</v>
      </c>
      <c r="Q22" s="8" t="s">
        <v>4</v>
      </c>
      <c r="R22" s="8" t="s">
        <v>2</v>
      </c>
      <c r="S22" s="8" t="s">
        <v>2</v>
      </c>
      <c r="T22" s="8" t="s">
        <v>4</v>
      </c>
      <c r="U22" s="8" t="s">
        <v>2</v>
      </c>
      <c r="V22" s="8" t="s">
        <v>4</v>
      </c>
      <c r="W22" s="8" t="s">
        <v>2</v>
      </c>
      <c r="X22" s="14" t="s">
        <v>22</v>
      </c>
      <c r="Y22" s="8" t="s">
        <v>2</v>
      </c>
      <c r="Z22" s="8" t="s">
        <v>4</v>
      </c>
      <c r="AA22" s="8" t="s">
        <v>2</v>
      </c>
      <c r="AB22" s="8" t="s">
        <v>4</v>
      </c>
      <c r="AC22" s="8" t="s">
        <v>218</v>
      </c>
      <c r="AD22" s="8" t="s">
        <v>2</v>
      </c>
      <c r="AE22" s="8" t="s">
        <v>4</v>
      </c>
      <c r="AF22" s="8" t="s">
        <v>4</v>
      </c>
      <c r="AG22" s="8" t="s">
        <v>4</v>
      </c>
      <c r="AH22" s="8" t="s">
        <v>4</v>
      </c>
      <c r="AI22" s="8" t="s">
        <v>5</v>
      </c>
      <c r="AJ22" s="8" t="s">
        <v>4</v>
      </c>
      <c r="AK22" s="8" t="s">
        <v>4</v>
      </c>
      <c r="AL22" s="8" t="s">
        <v>4</v>
      </c>
    </row>
    <row r="23" spans="1:39" x14ac:dyDescent="0.25">
      <c r="A23" s="7" t="s">
        <v>24</v>
      </c>
      <c r="B23" s="25"/>
      <c r="C23" s="10" t="s">
        <v>2</v>
      </c>
      <c r="D23" s="7" t="s">
        <v>2</v>
      </c>
      <c r="E23" s="7" t="s">
        <v>4</v>
      </c>
      <c r="F23" s="7" t="s">
        <v>4</v>
      </c>
      <c r="G23" s="7" t="s">
        <v>2</v>
      </c>
      <c r="H23" s="7" t="s">
        <v>4</v>
      </c>
      <c r="I23" s="7" t="s">
        <v>4</v>
      </c>
      <c r="J23" s="7" t="s">
        <v>2</v>
      </c>
      <c r="K23" s="7" t="s">
        <v>2</v>
      </c>
      <c r="L23" s="7" t="s">
        <v>2</v>
      </c>
      <c r="M23" s="7" t="s">
        <v>2</v>
      </c>
      <c r="N23" s="7" t="s">
        <v>2</v>
      </c>
      <c r="O23" s="7" t="s">
        <v>4</v>
      </c>
      <c r="P23" s="7" t="s">
        <v>2</v>
      </c>
      <c r="Q23" s="7" t="s">
        <v>4</v>
      </c>
      <c r="R23" s="7" t="s">
        <v>2</v>
      </c>
      <c r="S23" s="7" t="s">
        <v>2</v>
      </c>
      <c r="T23" s="7" t="s">
        <v>4</v>
      </c>
      <c r="U23" s="7" t="s">
        <v>2</v>
      </c>
      <c r="V23" s="7" t="s">
        <v>2</v>
      </c>
      <c r="W23" s="7" t="s">
        <v>2</v>
      </c>
      <c r="X23" s="13" t="s">
        <v>2</v>
      </c>
      <c r="Y23" s="7" t="s">
        <v>4</v>
      </c>
      <c r="Z23" s="7" t="s">
        <v>2</v>
      </c>
      <c r="AA23" s="7" t="s">
        <v>2</v>
      </c>
      <c r="AB23" s="7" t="s">
        <v>7</v>
      </c>
      <c r="AC23" s="7" t="s">
        <v>4</v>
      </c>
      <c r="AD23" s="7" t="s">
        <v>2</v>
      </c>
      <c r="AE23" s="7" t="s">
        <v>7</v>
      </c>
      <c r="AF23" s="7" t="s">
        <v>4</v>
      </c>
      <c r="AG23" s="7" t="s">
        <v>4</v>
      </c>
      <c r="AH23" s="7" t="s">
        <v>22</v>
      </c>
      <c r="AI23" s="7" t="s">
        <v>2</v>
      </c>
      <c r="AJ23" s="7" t="s">
        <v>4</v>
      </c>
      <c r="AK23" s="7" t="s">
        <v>2</v>
      </c>
      <c r="AL23" s="7" t="s">
        <v>4</v>
      </c>
    </row>
    <row r="24" spans="1:39" x14ac:dyDescent="0.25">
      <c r="A24" s="7" t="s">
        <v>25</v>
      </c>
      <c r="B24" s="25"/>
      <c r="C24" s="10" t="s">
        <v>2</v>
      </c>
      <c r="D24" s="7" t="s">
        <v>2</v>
      </c>
      <c r="E24" s="7" t="s">
        <v>2</v>
      </c>
      <c r="F24" s="7" t="s">
        <v>2</v>
      </c>
      <c r="G24" s="7" t="s">
        <v>2</v>
      </c>
      <c r="H24" s="7" t="s">
        <v>4</v>
      </c>
      <c r="I24" s="7" t="s">
        <v>2</v>
      </c>
      <c r="J24" s="7" t="s">
        <v>2</v>
      </c>
      <c r="K24" s="7" t="s">
        <v>4</v>
      </c>
      <c r="L24" s="7" t="s">
        <v>2</v>
      </c>
      <c r="M24" s="7" t="s">
        <v>4</v>
      </c>
      <c r="N24" s="7" t="s">
        <v>4</v>
      </c>
      <c r="O24" s="7" t="s">
        <v>2</v>
      </c>
      <c r="P24" s="7" t="s">
        <v>2</v>
      </c>
      <c r="Q24" s="7" t="s">
        <v>4</v>
      </c>
      <c r="R24" s="7" t="s">
        <v>2</v>
      </c>
      <c r="S24" s="7" t="s">
        <v>2</v>
      </c>
      <c r="T24" s="7" t="s">
        <v>4</v>
      </c>
      <c r="U24" s="7" t="s">
        <v>2</v>
      </c>
      <c r="V24" s="7" t="s">
        <v>4</v>
      </c>
      <c r="W24" s="7" t="s">
        <v>2</v>
      </c>
      <c r="X24" s="13" t="s">
        <v>2</v>
      </c>
      <c r="Y24" s="7" t="s">
        <v>2</v>
      </c>
      <c r="Z24" s="7" t="s">
        <v>4</v>
      </c>
      <c r="AA24" s="7" t="s">
        <v>2</v>
      </c>
      <c r="AB24" s="7" t="s">
        <v>7</v>
      </c>
      <c r="AC24" s="7" t="s">
        <v>2</v>
      </c>
      <c r="AD24" s="7" t="s">
        <v>2</v>
      </c>
      <c r="AE24" s="7" t="s">
        <v>4</v>
      </c>
      <c r="AF24" s="7" t="s">
        <v>4</v>
      </c>
      <c r="AG24" s="7" t="s">
        <v>2</v>
      </c>
      <c r="AH24" s="7" t="s">
        <v>2</v>
      </c>
      <c r="AI24" s="7" t="s">
        <v>2</v>
      </c>
      <c r="AJ24" s="7" t="s">
        <v>2</v>
      </c>
      <c r="AK24" s="7" t="s">
        <v>4</v>
      </c>
      <c r="AL24" s="7" t="s">
        <v>2</v>
      </c>
    </row>
    <row r="25" spans="1:39" ht="30" x14ac:dyDescent="0.25">
      <c r="A25" s="7" t="s">
        <v>158</v>
      </c>
      <c r="B25" s="25"/>
      <c r="C25" s="10" t="s">
        <v>217</v>
      </c>
      <c r="D25" s="7" t="s">
        <v>184</v>
      </c>
      <c r="E25" s="7" t="s">
        <v>2</v>
      </c>
      <c r="F25" s="7" t="s">
        <v>368</v>
      </c>
      <c r="G25" s="7" t="s">
        <v>2</v>
      </c>
      <c r="H25" s="7" t="s">
        <v>2</v>
      </c>
      <c r="I25" s="7" t="s">
        <v>131</v>
      </c>
      <c r="J25" s="7" t="s">
        <v>2</v>
      </c>
      <c r="K25" s="7" t="s">
        <v>2</v>
      </c>
      <c r="L25" s="7" t="s">
        <v>219</v>
      </c>
      <c r="M25" s="7" t="s">
        <v>2</v>
      </c>
      <c r="N25" s="7" t="s">
        <v>2</v>
      </c>
      <c r="O25" s="7" t="s">
        <v>4</v>
      </c>
      <c r="P25" s="7" t="s">
        <v>2</v>
      </c>
      <c r="Q25" s="7" t="s">
        <v>2</v>
      </c>
      <c r="R25" s="7" t="s">
        <v>2</v>
      </c>
      <c r="S25" s="7" t="s">
        <v>2</v>
      </c>
      <c r="T25" s="7" t="s">
        <v>2</v>
      </c>
      <c r="U25" s="7" t="s">
        <v>132</v>
      </c>
      <c r="V25" s="7" t="s">
        <v>2</v>
      </c>
      <c r="W25" s="7" t="s">
        <v>2</v>
      </c>
      <c r="X25" s="13" t="s">
        <v>2</v>
      </c>
      <c r="Y25" s="7" t="s">
        <v>2</v>
      </c>
      <c r="Z25" s="7" t="s">
        <v>4</v>
      </c>
      <c r="AA25" s="7" t="s">
        <v>2</v>
      </c>
      <c r="AB25" s="7" t="s">
        <v>7</v>
      </c>
      <c r="AC25" s="7" t="s">
        <v>133</v>
      </c>
      <c r="AD25" s="7" t="s">
        <v>2</v>
      </c>
      <c r="AE25" s="7" t="s">
        <v>134</v>
      </c>
      <c r="AF25" s="7" t="s">
        <v>2</v>
      </c>
      <c r="AG25" s="7" t="s">
        <v>196</v>
      </c>
      <c r="AH25" s="7" t="s">
        <v>2</v>
      </c>
      <c r="AI25" s="7" t="s">
        <v>2</v>
      </c>
      <c r="AJ25" s="7" t="s">
        <v>2</v>
      </c>
      <c r="AK25" s="7" t="s">
        <v>135</v>
      </c>
      <c r="AL25" s="7" t="s">
        <v>198</v>
      </c>
    </row>
    <row r="26" spans="1:39" s="7" customFormat="1" x14ac:dyDescent="0.25">
      <c r="A26" s="7" t="s">
        <v>26</v>
      </c>
      <c r="B26" s="25"/>
      <c r="C26" s="10" t="s">
        <v>2</v>
      </c>
      <c r="D26" s="7" t="s">
        <v>2</v>
      </c>
      <c r="E26" s="7" t="s">
        <v>2</v>
      </c>
      <c r="F26" s="7" t="s">
        <v>379</v>
      </c>
      <c r="G26" s="7" t="s">
        <v>2</v>
      </c>
      <c r="H26" s="7" t="s">
        <v>2</v>
      </c>
      <c r="I26" s="7" t="s">
        <v>7</v>
      </c>
      <c r="J26" s="7" t="s">
        <v>2</v>
      </c>
      <c r="K26" s="7" t="s">
        <v>2</v>
      </c>
      <c r="L26" s="7" t="s">
        <v>2</v>
      </c>
      <c r="M26" s="7" t="s">
        <v>4</v>
      </c>
      <c r="N26" s="7" t="s">
        <v>7</v>
      </c>
      <c r="O26" s="7" t="s">
        <v>111</v>
      </c>
      <c r="P26" s="7" t="s">
        <v>2</v>
      </c>
      <c r="Q26" s="7" t="s">
        <v>2</v>
      </c>
      <c r="R26" s="7" t="s">
        <v>2</v>
      </c>
      <c r="S26" s="7" t="s">
        <v>2</v>
      </c>
      <c r="T26" s="7" t="s">
        <v>111</v>
      </c>
      <c r="U26" s="7" t="s">
        <v>4</v>
      </c>
      <c r="V26" s="7" t="s">
        <v>2</v>
      </c>
      <c r="W26" s="7" t="s">
        <v>2</v>
      </c>
      <c r="X26" s="13" t="s">
        <v>2</v>
      </c>
      <c r="Y26" s="7" t="s">
        <v>4</v>
      </c>
      <c r="Z26" s="7" t="s">
        <v>2</v>
      </c>
      <c r="AA26" s="7" t="s">
        <v>2</v>
      </c>
      <c r="AB26" s="7" t="s">
        <v>7</v>
      </c>
      <c r="AC26" s="7" t="s">
        <v>2</v>
      </c>
      <c r="AD26" s="7" t="s">
        <v>2</v>
      </c>
      <c r="AE26" s="7" t="s">
        <v>2</v>
      </c>
      <c r="AF26" s="7" t="s">
        <v>4</v>
      </c>
      <c r="AG26" s="7" t="s">
        <v>4</v>
      </c>
      <c r="AH26" s="7" t="s">
        <v>7</v>
      </c>
      <c r="AI26" s="7" t="s">
        <v>2</v>
      </c>
      <c r="AJ26" s="7" t="s">
        <v>2</v>
      </c>
      <c r="AK26" s="7" t="s">
        <v>4</v>
      </c>
      <c r="AL26" s="7" t="s">
        <v>4</v>
      </c>
    </row>
    <row r="27" spans="1:39" s="9" customFormat="1" ht="210" x14ac:dyDescent="0.25">
      <c r="A27" s="9" t="s">
        <v>250</v>
      </c>
      <c r="B27" s="22" t="s">
        <v>68</v>
      </c>
      <c r="C27" s="9" t="s">
        <v>297</v>
      </c>
      <c r="D27" s="9" t="s">
        <v>298</v>
      </c>
      <c r="E27" s="9" t="s">
        <v>299</v>
      </c>
      <c r="F27" s="9" t="s">
        <v>300</v>
      </c>
      <c r="G27" s="9" t="s">
        <v>301</v>
      </c>
      <c r="H27" s="9" t="s">
        <v>302</v>
      </c>
      <c r="I27" s="9" t="s">
        <v>303</v>
      </c>
      <c r="J27" s="9" t="s">
        <v>7</v>
      </c>
      <c r="K27" s="9" t="s">
        <v>304</v>
      </c>
      <c r="L27" s="9" t="s">
        <v>187</v>
      </c>
      <c r="M27" s="9" t="s">
        <v>305</v>
      </c>
      <c r="N27" s="9" t="s">
        <v>305</v>
      </c>
      <c r="O27" s="9" t="s">
        <v>349</v>
      </c>
      <c r="P27" s="9" t="s">
        <v>187</v>
      </c>
      <c r="Q27" s="9" t="s">
        <v>260</v>
      </c>
      <c r="R27" s="9" t="s">
        <v>239</v>
      </c>
      <c r="S27" s="9" t="s">
        <v>187</v>
      </c>
      <c r="T27" s="9" t="s">
        <v>306</v>
      </c>
      <c r="U27" s="9" t="s">
        <v>262</v>
      </c>
      <c r="V27" s="9" t="s">
        <v>359</v>
      </c>
      <c r="W27" s="9" t="s">
        <v>188</v>
      </c>
      <c r="X27" s="15" t="s">
        <v>380</v>
      </c>
      <c r="Y27" s="9" t="s">
        <v>354</v>
      </c>
      <c r="Z27" s="9" t="s">
        <v>307</v>
      </c>
      <c r="AA27" s="9" t="s">
        <v>308</v>
      </c>
      <c r="AB27" s="9" t="s">
        <v>309</v>
      </c>
      <c r="AC27" s="9" t="s">
        <v>362</v>
      </c>
      <c r="AD27" s="9" t="s">
        <v>310</v>
      </c>
      <c r="AE27" s="9" t="s">
        <v>311</v>
      </c>
      <c r="AF27" s="9" t="s">
        <v>312</v>
      </c>
      <c r="AG27" s="9" t="s">
        <v>313</v>
      </c>
      <c r="AH27" s="9" t="s">
        <v>314</v>
      </c>
      <c r="AI27" s="9" t="s">
        <v>381</v>
      </c>
      <c r="AJ27" s="9" t="s">
        <v>315</v>
      </c>
      <c r="AK27" s="9" t="s">
        <v>316</v>
      </c>
      <c r="AL27" s="9" t="s">
        <v>317</v>
      </c>
    </row>
    <row r="28" spans="1:39" s="10" customFormat="1" ht="45" x14ac:dyDescent="0.25">
      <c r="A28" s="10" t="s">
        <v>251</v>
      </c>
      <c r="B28" s="23"/>
      <c r="D28" s="10" t="s">
        <v>291</v>
      </c>
      <c r="F28" s="10" t="s">
        <v>292</v>
      </c>
      <c r="I28" s="10" t="s">
        <v>259</v>
      </c>
      <c r="K28" s="10" t="s">
        <v>364</v>
      </c>
      <c r="L28" s="10" t="s">
        <v>382</v>
      </c>
      <c r="S28" s="10" t="s">
        <v>293</v>
      </c>
      <c r="V28" s="10" t="s">
        <v>7</v>
      </c>
      <c r="X28" s="16"/>
      <c r="AB28" s="10" t="s">
        <v>265</v>
      </c>
      <c r="AE28" s="10" t="s">
        <v>268</v>
      </c>
      <c r="AF28" s="10" t="s">
        <v>294</v>
      </c>
      <c r="AI28" s="10" t="s">
        <v>295</v>
      </c>
      <c r="AK28" s="10" t="s">
        <v>296</v>
      </c>
    </row>
    <row r="29" spans="1:39" s="10" customFormat="1" ht="135" x14ac:dyDescent="0.25">
      <c r="A29" s="10" t="s">
        <v>249</v>
      </c>
      <c r="B29" s="23"/>
      <c r="C29" s="10" t="s">
        <v>273</v>
      </c>
      <c r="E29" s="10" t="s">
        <v>274</v>
      </c>
      <c r="F29" s="10" t="s">
        <v>275</v>
      </c>
      <c r="G29" s="10" t="s">
        <v>383</v>
      </c>
      <c r="I29" s="10" t="s">
        <v>276</v>
      </c>
      <c r="K29" s="10" t="s">
        <v>338</v>
      </c>
      <c r="L29" s="10" t="s">
        <v>271</v>
      </c>
      <c r="M29" s="10" t="s">
        <v>277</v>
      </c>
      <c r="N29" s="10" t="s">
        <v>271</v>
      </c>
      <c r="O29" s="10" t="s">
        <v>278</v>
      </c>
      <c r="Q29" s="10" t="s">
        <v>254</v>
      </c>
      <c r="T29" s="10" t="s">
        <v>267</v>
      </c>
      <c r="V29" s="10" t="s">
        <v>357</v>
      </c>
      <c r="X29" s="16"/>
      <c r="AC29" s="10" t="s">
        <v>279</v>
      </c>
      <c r="AD29" s="10" t="s">
        <v>280</v>
      </c>
      <c r="AE29" s="10" t="s">
        <v>281</v>
      </c>
      <c r="AG29" s="10" t="s">
        <v>282</v>
      </c>
      <c r="AH29" s="10" t="s">
        <v>270</v>
      </c>
      <c r="AI29" s="10" t="s">
        <v>283</v>
      </c>
      <c r="AK29" s="10" t="s">
        <v>284</v>
      </c>
    </row>
    <row r="30" spans="1:39" s="10" customFormat="1" ht="60" x14ac:dyDescent="0.25">
      <c r="A30" s="10" t="s">
        <v>252</v>
      </c>
      <c r="B30" s="23"/>
      <c r="D30" s="10" t="s">
        <v>272</v>
      </c>
      <c r="F30" s="10" t="s">
        <v>256</v>
      </c>
      <c r="I30" s="10" t="s">
        <v>253</v>
      </c>
      <c r="M30" s="10" t="s">
        <v>384</v>
      </c>
      <c r="S30" s="10" t="s">
        <v>255</v>
      </c>
      <c r="T30" s="10" t="s">
        <v>266</v>
      </c>
      <c r="U30" s="10" t="s">
        <v>261</v>
      </c>
      <c r="X30" s="16"/>
      <c r="AA30" s="10" t="s">
        <v>264</v>
      </c>
      <c r="AF30" s="10" t="s">
        <v>269</v>
      </c>
    </row>
    <row r="31" spans="1:39" s="10" customFormat="1" ht="90" x14ac:dyDescent="0.25">
      <c r="A31" s="10" t="s">
        <v>69</v>
      </c>
      <c r="B31" s="23"/>
      <c r="E31" s="10" t="s">
        <v>285</v>
      </c>
      <c r="F31" s="10" t="s">
        <v>341</v>
      </c>
      <c r="G31" s="10" t="s">
        <v>389</v>
      </c>
      <c r="I31" s="7" t="s">
        <v>340</v>
      </c>
      <c r="L31" s="10" t="s">
        <v>391</v>
      </c>
      <c r="M31" s="10" t="s">
        <v>390</v>
      </c>
      <c r="N31" s="10" t="s">
        <v>390</v>
      </c>
      <c r="O31" s="10" t="s">
        <v>387</v>
      </c>
      <c r="Q31" s="10" t="s">
        <v>287</v>
      </c>
      <c r="S31" s="10" t="s">
        <v>342</v>
      </c>
      <c r="T31" s="10" t="s">
        <v>343</v>
      </c>
      <c r="U31" s="10" t="s">
        <v>263</v>
      </c>
      <c r="V31" s="10" t="s">
        <v>358</v>
      </c>
      <c r="X31" s="16"/>
      <c r="Y31" s="10" t="s">
        <v>385</v>
      </c>
      <c r="Z31" s="10" t="s">
        <v>288</v>
      </c>
      <c r="AA31" s="10" t="s">
        <v>286</v>
      </c>
      <c r="AB31" s="10" t="s">
        <v>386</v>
      </c>
      <c r="AC31" s="10" t="s">
        <v>344</v>
      </c>
      <c r="AG31" s="10" t="s">
        <v>339</v>
      </c>
      <c r="AH31" s="10" t="s">
        <v>289</v>
      </c>
      <c r="AJ31" s="10" t="s">
        <v>345</v>
      </c>
      <c r="AK31" s="10" t="s">
        <v>290</v>
      </c>
    </row>
    <row r="32" spans="1:39" s="2" customFormat="1" ht="30" x14ac:dyDescent="0.25">
      <c r="A32" s="8" t="s">
        <v>21</v>
      </c>
      <c r="B32" s="23" t="s">
        <v>69</v>
      </c>
      <c r="C32" s="8" t="s">
        <v>78</v>
      </c>
      <c r="D32" s="8" t="s">
        <v>2</v>
      </c>
      <c r="E32" s="8" t="s">
        <v>2</v>
      </c>
      <c r="F32" s="8" t="s">
        <v>2</v>
      </c>
      <c r="G32" s="8" t="s">
        <v>2</v>
      </c>
      <c r="H32" s="8" t="s">
        <v>2</v>
      </c>
      <c r="I32" s="8" t="s">
        <v>78</v>
      </c>
      <c r="J32" s="8" t="s">
        <v>2</v>
      </c>
      <c r="K32" s="8" t="s">
        <v>2</v>
      </c>
      <c r="L32" s="8" t="s">
        <v>174</v>
      </c>
      <c r="M32" s="8" t="s">
        <v>7</v>
      </c>
      <c r="N32" s="8" t="s">
        <v>7</v>
      </c>
      <c r="O32" s="8" t="s">
        <v>2</v>
      </c>
      <c r="P32" s="8" t="s">
        <v>2</v>
      </c>
      <c r="Q32" s="8" t="s">
        <v>2</v>
      </c>
      <c r="R32" s="8" t="s">
        <v>4</v>
      </c>
      <c r="S32" s="8" t="s">
        <v>2</v>
      </c>
      <c r="T32" s="8" t="s">
        <v>7</v>
      </c>
      <c r="U32" s="8" t="s">
        <v>2</v>
      </c>
      <c r="V32" s="8" t="s">
        <v>7</v>
      </c>
      <c r="W32" s="8" t="s">
        <v>2</v>
      </c>
      <c r="X32" s="14" t="s">
        <v>2</v>
      </c>
      <c r="Y32" s="8" t="s">
        <v>6</v>
      </c>
      <c r="Z32" s="8" t="s">
        <v>2</v>
      </c>
      <c r="AA32" s="8" t="s">
        <v>2</v>
      </c>
      <c r="AB32" s="8" t="s">
        <v>6</v>
      </c>
      <c r="AC32" s="8" t="s">
        <v>2</v>
      </c>
      <c r="AD32" s="8" t="s">
        <v>6</v>
      </c>
      <c r="AE32" s="8" t="s">
        <v>2</v>
      </c>
      <c r="AF32" s="8" t="s">
        <v>2</v>
      </c>
      <c r="AG32" s="8" t="s">
        <v>7</v>
      </c>
      <c r="AH32" s="8" t="s">
        <v>2</v>
      </c>
      <c r="AI32" s="8" t="s">
        <v>2</v>
      </c>
      <c r="AJ32" s="8" t="s">
        <v>78</v>
      </c>
      <c r="AK32" s="8" t="s">
        <v>22</v>
      </c>
      <c r="AL32" s="8" t="s">
        <v>2</v>
      </c>
    </row>
    <row r="33" spans="1:38" x14ac:dyDescent="0.25">
      <c r="A33" s="7" t="s">
        <v>257</v>
      </c>
      <c r="B33" s="23"/>
      <c r="C33" s="10" t="s">
        <v>4</v>
      </c>
      <c r="D33" s="7" t="s">
        <v>4</v>
      </c>
      <c r="E33" s="7" t="s">
        <v>7</v>
      </c>
      <c r="F33" s="7" t="s">
        <v>2</v>
      </c>
      <c r="G33" s="7" t="s">
        <v>2</v>
      </c>
      <c r="H33" s="7" t="s">
        <v>4</v>
      </c>
      <c r="I33" s="7" t="s">
        <v>258</v>
      </c>
      <c r="J33" s="7" t="s">
        <v>7</v>
      </c>
      <c r="K33" s="7" t="s">
        <v>4</v>
      </c>
      <c r="L33" s="7" t="s">
        <v>2</v>
      </c>
      <c r="M33" s="7" t="s">
        <v>2</v>
      </c>
      <c r="N33" s="7" t="s">
        <v>2</v>
      </c>
      <c r="O33" s="7" t="s">
        <v>4</v>
      </c>
      <c r="P33" s="7" t="s">
        <v>2</v>
      </c>
      <c r="Q33" s="7" t="s">
        <v>4</v>
      </c>
      <c r="R33" s="7" t="s">
        <v>7</v>
      </c>
      <c r="S33" s="7" t="s">
        <v>2</v>
      </c>
      <c r="T33" s="7" t="s">
        <v>258</v>
      </c>
      <c r="U33" s="7" t="s">
        <v>2</v>
      </c>
      <c r="V33" s="7" t="s">
        <v>4</v>
      </c>
      <c r="W33" s="7" t="s">
        <v>2</v>
      </c>
      <c r="X33" s="7" t="s">
        <v>2</v>
      </c>
      <c r="Y33" s="7" t="s">
        <v>2</v>
      </c>
      <c r="Z33" s="7" t="s">
        <v>2</v>
      </c>
      <c r="AA33" s="7" t="s">
        <v>4</v>
      </c>
      <c r="AB33" s="7" t="s">
        <v>4</v>
      </c>
      <c r="AC33" s="7" t="s">
        <v>2</v>
      </c>
      <c r="AD33" s="7" t="s">
        <v>4</v>
      </c>
      <c r="AE33" s="7" t="s">
        <v>4</v>
      </c>
      <c r="AF33" s="7" t="s">
        <v>4</v>
      </c>
      <c r="AG33" s="7" t="s">
        <v>4</v>
      </c>
      <c r="AH33" s="7" t="s">
        <v>2</v>
      </c>
      <c r="AI33" s="7" t="s">
        <v>2</v>
      </c>
      <c r="AJ33" s="7" t="s">
        <v>2</v>
      </c>
      <c r="AK33" s="7" t="s">
        <v>2</v>
      </c>
      <c r="AL33" s="7" t="s">
        <v>2</v>
      </c>
    </row>
    <row r="35" spans="1:38" x14ac:dyDescent="0.25">
      <c r="A35" s="1" t="s">
        <v>71</v>
      </c>
    </row>
    <row r="36" spans="1:38" x14ac:dyDescent="0.25">
      <c r="A36" s="1" t="s">
        <v>72</v>
      </c>
    </row>
  </sheetData>
  <mergeCells count="7">
    <mergeCell ref="B27:B31"/>
    <mergeCell ref="B32:B33"/>
    <mergeCell ref="B4:B7"/>
    <mergeCell ref="B2:B3"/>
    <mergeCell ref="B8:B16"/>
    <mergeCell ref="B17:B21"/>
    <mergeCell ref="B22:B26"/>
  </mergeCells>
  <pageMargins left="0.70866141732283472" right="0.70866141732283472" top="0.74803149606299213" bottom="0.74803149606299213" header="0.31496062992125984" footer="0.31496062992125984"/>
  <pageSetup paperSize="9" scale="43" fitToWidth="3"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5" x14ac:dyDescent="0.25"/>
  <sheetData>
    <row r="1" spans="1:1" x14ac:dyDescent="0.25">
      <c r="A1" s="1" t="s">
        <v>71</v>
      </c>
    </row>
    <row r="2" spans="1:1" x14ac:dyDescent="0.25">
      <c r="A2" s="1"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Legend</vt:lpstr>
    </vt:vector>
  </TitlesOfParts>
  <Company>Erasmus 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M.J.A. Weerts</dc:creator>
  <cp:lastModifiedBy>K. Lanko</cp:lastModifiedBy>
  <cp:lastPrinted>2021-06-29T14:54:08Z</cp:lastPrinted>
  <dcterms:created xsi:type="dcterms:W3CDTF">2020-12-13T11:14:32Z</dcterms:created>
  <dcterms:modified xsi:type="dcterms:W3CDTF">2021-06-29T14:54:13Z</dcterms:modified>
</cp:coreProperties>
</file>