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sgul365-my.sharepoint.com/personal/sgjd950_sgul_ac_uk/Documents/Printing/"/>
    </mc:Choice>
  </mc:AlternateContent>
  <bookViews>
    <workbookView xWindow="0" yWindow="0" windowWidth="13470" windowHeight="5985"/>
  </bookViews>
  <sheets>
    <sheet name="Contents" sheetId="8" r:id="rId1"/>
    <sheet name="Supp_table_1 (13-14)" sheetId="2" r:id="rId2"/>
    <sheet name="Supp_table_2 (6-7)" sheetId="3" r:id="rId3"/>
    <sheet name="Supp_fig_1 Map (13-14)" sheetId="6" r:id="rId4"/>
    <sheet name="Supp_fig_2 Map (6-7)" sheetId="7" r:id="rId5"/>
    <sheet name="Supp_fig_3 Correlations (13-14)" sheetId="4" r:id="rId6"/>
    <sheet name="Supp_fig_4 Correlations (6-7)" sheetId="5" r:id="rId7"/>
    <sheet name="Supp_fig_5 Bland-Altman plots" sheetId="1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35" i="3" l="1"/>
  <c r="CI35" i="3"/>
  <c r="CH35" i="3"/>
  <c r="CG35" i="3"/>
  <c r="CF35" i="3"/>
  <c r="CE35" i="3"/>
  <c r="BU35" i="3"/>
  <c r="BT35" i="3"/>
  <c r="BS35" i="3"/>
  <c r="BI35" i="3"/>
  <c r="BH35" i="3"/>
  <c r="BG35" i="3"/>
  <c r="S35" i="3"/>
  <c r="R35" i="3"/>
  <c r="Q35" i="3"/>
</calcChain>
</file>

<file path=xl/sharedStrings.xml><?xml version="1.0" encoding="utf-8"?>
<sst xmlns="http://schemas.openxmlformats.org/spreadsheetml/2006/main" count="585" uniqueCount="140">
  <si>
    <t>Region</t>
  </si>
  <si>
    <t>Country</t>
  </si>
  <si>
    <t>Centre</t>
  </si>
  <si>
    <t>PI</t>
  </si>
  <si>
    <t>GAN response rate</t>
  </si>
  <si>
    <t>Income level</t>
  </si>
  <si>
    <t>phases</t>
  </si>
  <si>
    <t>Mean data collection date</t>
  </si>
  <si>
    <t>Number of years</t>
  </si>
  <si>
    <t>Number of individuals</t>
  </si>
  <si>
    <t>Rhinitis symptoms ever prevalence (%)</t>
  </si>
  <si>
    <t>Rhinitis symptoms ever % change per decade</t>
  </si>
  <si>
    <t>SE of Rhinitis symptoms ever % change per decade</t>
  </si>
  <si>
    <t>Number of SEs change in Rhinitis symptoms ever per decade</t>
  </si>
  <si>
    <t>Rhinitis symptoms in last 12 mths prevalence (%)</t>
  </si>
  <si>
    <t>Rhinitis symptoms in last 12 mths % change per decade</t>
  </si>
  <si>
    <t>SE of Rhinitis symptoms in last 12 mths % change per decade</t>
  </si>
  <si>
    <t>Number of SEs change in Rhinitis symptoms in last 12 mths per decade</t>
  </si>
  <si>
    <t>Ever had hayfever prevalence (%)</t>
  </si>
  <si>
    <t>Ever had hayfever % change per decade</t>
  </si>
  <si>
    <t>SE of Ever had hayfever % change per decade</t>
  </si>
  <si>
    <t>Number of SEs change in Ever had hayfever per decade</t>
  </si>
  <si>
    <t>Rhinoconjunctivitis symptoms prevalence (%)</t>
  </si>
  <si>
    <t>Rhinoconjunctivitis symptoms % change per decade</t>
  </si>
  <si>
    <t>SE of Rhinoconjunctivitis symptoms % change per decade</t>
  </si>
  <si>
    <t>Number of Ses change in Rhinoconjunctivitis symptoms per decade</t>
  </si>
  <si>
    <t>Severe rhinoconjunctivitis symptoms prevalence (%)</t>
  </si>
  <si>
    <t>Severe rhinoconjunctivitis symptoms % change per decade</t>
  </si>
  <si>
    <t>SE of Severe rhinoconjunctivitis symptoms % change per decade</t>
  </si>
  <si>
    <t>Number of Ses change in Severe rhinoconjunctivitis symptoms per decade</t>
  </si>
  <si>
    <t>Severe RC symptoms prevalence (%) (current RC denominator)</t>
  </si>
  <si>
    <t>Severe RC symptoms (current RC denominator) % change per decade</t>
  </si>
  <si>
    <t>GAN</t>
  </si>
  <si>
    <t>ISAAC 3</t>
  </si>
  <si>
    <t>ISAAC 1</t>
  </si>
  <si>
    <t>ISAAC 1 to GAN</t>
  </si>
  <si>
    <t>ISAAC 3 to GAN</t>
  </si>
  <si>
    <t>ISAAC 1 to 3</t>
  </si>
  <si>
    <t>Africa and Eastern Mediterranean</t>
  </si>
  <si>
    <t>Nigeria</t>
  </si>
  <si>
    <t>Ibadan</t>
  </si>
  <si>
    <t>A Falade</t>
  </si>
  <si>
    <t>L</t>
  </si>
  <si>
    <t>all</t>
  </si>
  <si>
    <t>South Africa</t>
  </si>
  <si>
    <t>Cape Town</t>
  </si>
  <si>
    <t>HJ Zar</t>
  </si>
  <si>
    <t>LM</t>
  </si>
  <si>
    <t>Sudan</t>
  </si>
  <si>
    <t>Khartoum</t>
  </si>
  <si>
    <t>M Nour</t>
  </si>
  <si>
    <t>i3 + g</t>
  </si>
  <si>
    <t>Syrian Arab Republic</t>
  </si>
  <si>
    <t>Lattakia</t>
  </si>
  <si>
    <t>G Dib</t>
  </si>
  <si>
    <t>Region total</t>
  </si>
  <si>
    <t>ISAAC1-GAN TT only</t>
  </si>
  <si>
    <t>ISAAC3-GAN TT only</t>
  </si>
  <si>
    <t>ISAAC1-3 TT only</t>
  </si>
  <si>
    <t>America</t>
  </si>
  <si>
    <t>Chile</t>
  </si>
  <si>
    <t>South Santiago</t>
  </si>
  <si>
    <t>J Mallol</t>
  </si>
  <si>
    <t>UM</t>
  </si>
  <si>
    <t>Costa Rica</t>
  </si>
  <si>
    <t>ME Soto-Quirós</t>
  </si>
  <si>
    <t>Ecuador</t>
  </si>
  <si>
    <t>Quito</t>
  </si>
  <si>
    <t>A Cabrera Aguilar</t>
  </si>
  <si>
    <t>Mexico</t>
  </si>
  <si>
    <t>Ciudad Victoria</t>
  </si>
  <si>
    <t>R García-Almaráz</t>
  </si>
  <si>
    <t>Mexicali</t>
  </si>
  <si>
    <t>JV Mérida-Palacio</t>
  </si>
  <si>
    <t>BE Del Río Navarro</t>
  </si>
  <si>
    <t>Monterrey</t>
  </si>
  <si>
    <t>SN González-Díaz</t>
  </si>
  <si>
    <t>Toluca Urban Area</t>
  </si>
  <si>
    <t>EM Navarrete-Rodriguez</t>
  </si>
  <si>
    <t>Nicaragua</t>
  </si>
  <si>
    <t>Managua</t>
  </si>
  <si>
    <t>JF Sánchez</t>
  </si>
  <si>
    <t>Europe</t>
  </si>
  <si>
    <t>Greece</t>
  </si>
  <si>
    <t>Athens</t>
  </si>
  <si>
    <t>K Douros</t>
  </si>
  <si>
    <t>H</t>
  </si>
  <si>
    <t>i1 + g</t>
  </si>
  <si>
    <t>Spain</t>
  </si>
  <si>
    <t>A Coruña</t>
  </si>
  <si>
    <t>A López-Silvarrey Varela</t>
  </si>
  <si>
    <t>Bilbao</t>
  </si>
  <si>
    <t>C González Díaz</t>
  </si>
  <si>
    <t>Cartagena</t>
  </si>
  <si>
    <t>L García-Marcos</t>
  </si>
  <si>
    <t>South-East Asia and Western Pacific</t>
  </si>
  <si>
    <t>India</t>
  </si>
  <si>
    <t>Bikaner</t>
  </si>
  <si>
    <t>M Sabir</t>
  </si>
  <si>
    <t>Chandigarh</t>
  </si>
  <si>
    <t>M Singh</t>
  </si>
  <si>
    <t>Jaipur</t>
  </si>
  <si>
    <t>V Singh</t>
  </si>
  <si>
    <t>Kottayam</t>
  </si>
  <si>
    <t>TU Sukumaran</t>
  </si>
  <si>
    <t>Lucknow</t>
  </si>
  <si>
    <t>S Awasthi</t>
  </si>
  <si>
    <t>New Delhi (7)</t>
  </si>
  <si>
    <t>SK Kabra</t>
  </si>
  <si>
    <t>Pune</t>
  </si>
  <si>
    <t>S Salvi</t>
  </si>
  <si>
    <t>New Zealand</t>
  </si>
  <si>
    <t>Auckland</t>
  </si>
  <si>
    <t>MI Asher</t>
  </si>
  <si>
    <t>Taiwan</t>
  </si>
  <si>
    <t>Taipei</t>
  </si>
  <si>
    <t>J-L Huang</t>
  </si>
  <si>
    <t>Thailand</t>
  </si>
  <si>
    <t>Bangkok</t>
  </si>
  <si>
    <t>S Chinratanapisit</t>
  </si>
  <si>
    <t>Grand total</t>
  </si>
  <si>
    <t>Y Mohammad</t>
  </si>
  <si>
    <t>México City (North Area)</t>
  </si>
  <si>
    <t>Map of changes in prevalence of current rhinoconjunctivitis from ISAAC Phase III to GAN Phase I, for 13-14-year-olds</t>
  </si>
  <si>
    <t>Map of changes in prevalence of current rhinoconjunctivitis from ISAAC Phase III to GAN Phase I, for 6-7-year-olds</t>
  </si>
  <si>
    <t>Bland-Altman plots of change in prevalence versus average prevalence of rhinoconjunctivitis, by age group</t>
  </si>
  <si>
    <t>Symptom prevalences at ISAAC Phase I, ISAAC Phase III, and GAN Phase I, and time trends by centre for 13-14-year-olds</t>
  </si>
  <si>
    <t>Symptom prevalences at ISAAC Phase I, ISAAC Phase III, and GAN Phase I, and time trends by centre for 6-7-year-olds</t>
  </si>
  <si>
    <t>Worldwide time trends in prevalence of symptoms of rhinoconjunctivitis in children: Global Asthma Network Phase I</t>
  </si>
  <si>
    <t>Supplementary materials:</t>
  </si>
  <si>
    <t>Strachan DP et al.</t>
  </si>
  <si>
    <t>Supplementary table 1</t>
  </si>
  <si>
    <t>Supplementary table 2</t>
  </si>
  <si>
    <t>Supplementary figure 1</t>
  </si>
  <si>
    <t>Supplementary figure 2</t>
  </si>
  <si>
    <t>Supplementary figure 3</t>
  </si>
  <si>
    <t>Supplementary figure 4</t>
  </si>
  <si>
    <t>Supplementary figure 5</t>
  </si>
  <si>
    <t>Correlations of centre-level trends in prevalence of selected symptoms from ISAAC Phase III to GAN Phase I, for 13-14-year-olds</t>
  </si>
  <si>
    <t>Correlations of centre-level trends in prevalence of selected symptoms from ISAAC Phase III to GAN Phase I, for 6-7-year-olds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</si>
</sst>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6">
    <xf numFmtId="0" fontId="0" fillId="0" borderId="0" xfId="0"/>
    <xf numFmtId="0" fontId="0" fillId="0" borderId="0" xfId="0" applyFill="1" applyAlignment="1">
      <alignment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/>
    <xf numFmtId="0" fontId="0" fillId="0" borderId="9" xfId="0" applyFill="1" applyBorder="1"/>
    <xf numFmtId="0" fontId="2" fillId="0" borderId="9" xfId="0" applyFont="1" applyFill="1" applyBorder="1"/>
    <xf numFmtId="165" fontId="3" fillId="0" borderId="9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9" xfId="0" applyFill="1" applyBorder="1" applyAlignment="1">
      <alignment horizontal="center"/>
    </xf>
    <xf numFmtId="17" fontId="0" fillId="0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6" fontId="0" fillId="0" borderId="1" xfId="1" applyNumberFormat="1" applyFont="1" applyFill="1" applyBorder="1" applyAlignment="1">
      <alignment horizontal="center"/>
    </xf>
    <xf numFmtId="164" fontId="0" fillId="0" borderId="1" xfId="2" applyNumberFormat="1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17" fontId="0" fillId="0" borderId="9" xfId="0" applyNumberFormat="1" applyFill="1" applyBorder="1" applyAlignment="1">
      <alignment horizontal="center"/>
    </xf>
    <xf numFmtId="165" fontId="0" fillId="0" borderId="9" xfId="0" applyNumberFormat="1" applyFill="1" applyBorder="1" applyAlignment="1">
      <alignment horizontal="center"/>
    </xf>
    <xf numFmtId="166" fontId="0" fillId="0" borderId="9" xfId="1" applyNumberFormat="1" applyFont="1" applyFill="1" applyBorder="1" applyAlignment="1">
      <alignment horizontal="center"/>
    </xf>
    <xf numFmtId="164" fontId="0" fillId="0" borderId="9" xfId="2" applyNumberFormat="1" applyFont="1" applyFill="1" applyBorder="1" applyAlignment="1">
      <alignment horizontal="center"/>
    </xf>
    <xf numFmtId="165" fontId="0" fillId="0" borderId="9" xfId="2" applyNumberFormat="1" applyFont="1" applyFill="1" applyBorder="1" applyAlignment="1">
      <alignment horizontal="center"/>
    </xf>
    <xf numFmtId="0" fontId="2" fillId="0" borderId="9" xfId="0" applyFont="1" applyBorder="1" applyAlignment="1">
      <alignment vertical="center" wrapText="1"/>
    </xf>
    <xf numFmtId="1" fontId="0" fillId="0" borderId="9" xfId="0" applyNumberFormat="1" applyFont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166" fontId="0" fillId="0" borderId="1" xfId="1" applyNumberFormat="1" applyFont="1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2" fillId="0" borderId="0" xfId="0" applyFont="1" applyFill="1"/>
    <xf numFmtId="165" fontId="3" fillId="0" borderId="1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0" fillId="0" borderId="0" xfId="0" applyFill="1" applyBorder="1"/>
    <xf numFmtId="17" fontId="0" fillId="0" borderId="0" xfId="0" applyNumberForma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6" fontId="0" fillId="0" borderId="0" xfId="1" applyNumberFormat="1" applyFont="1" applyFill="1" applyBorder="1"/>
    <xf numFmtId="164" fontId="0" fillId="0" borderId="0" xfId="2" applyNumberFormat="1" applyFont="1" applyFill="1" applyBorder="1"/>
    <xf numFmtId="10" fontId="0" fillId="0" borderId="0" xfId="2" applyNumberFormat="1" applyFont="1" applyFill="1" applyBorder="1"/>
    <xf numFmtId="15" fontId="0" fillId="0" borderId="0" xfId="0" applyNumberFormat="1" applyFill="1" applyAlignment="1">
      <alignment horizontal="center"/>
    </xf>
    <xf numFmtId="166" fontId="0" fillId="0" borderId="0" xfId="1" applyNumberFormat="1" applyFont="1" applyFill="1"/>
    <xf numFmtId="164" fontId="0" fillId="0" borderId="0" xfId="0" applyNumberFormat="1" applyFill="1"/>
    <xf numFmtId="0" fontId="4" fillId="0" borderId="0" xfId="0" applyFont="1"/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4" xfId="0" applyFill="1" applyBorder="1" applyAlignment="1">
      <alignment horizontal="center" vertical="center" wrapText="1"/>
    </xf>
    <xf numFmtId="164" fontId="0" fillId="0" borderId="4" xfId="0" applyNumberFormat="1" applyFill="1" applyBorder="1" applyAlignment="1">
      <alignment horizontal="center" vertical="center" wrapText="1"/>
    </xf>
    <xf numFmtId="164" fontId="0" fillId="0" borderId="5" xfId="0" applyNumberFormat="1" applyFill="1" applyBorder="1" applyAlignment="1">
      <alignment horizontal="center" vertical="center" wrapText="1"/>
    </xf>
    <xf numFmtId="164" fontId="0" fillId="0" borderId="6" xfId="0" applyNumberFormat="1" applyFill="1" applyBorder="1" applyAlignment="1">
      <alignment horizontal="center" vertical="center" wrapText="1"/>
    </xf>
    <xf numFmtId="164" fontId="0" fillId="0" borderId="3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" xfId="0" applyFill="1" applyBorder="1" applyAlignment="1">
      <alignment horizontal="center" wrapText="1"/>
    </xf>
    <xf numFmtId="0" fontId="0" fillId="0" borderId="9" xfId="0" applyFill="1" applyBorder="1" applyAlignment="1">
      <alignment horizontal="center" wrapText="1"/>
    </xf>
    <xf numFmtId="0" fontId="0" fillId="0" borderId="2" xfId="0" applyFill="1" applyBorder="1" applyAlignment="1">
      <alignment horizontal="center" wrapText="1"/>
    </xf>
    <xf numFmtId="0" fontId="0" fillId="0" borderId="10" xfId="0" applyFill="1" applyBorder="1" applyAlignment="1">
      <alignment horizont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165" fontId="0" fillId="0" borderId="5" xfId="0" applyNumberFormat="1" applyFill="1" applyBorder="1" applyAlignment="1">
      <alignment horizontal="center" vertical="center" wrapText="1"/>
    </xf>
    <xf numFmtId="165" fontId="0" fillId="0" borderId="6" xfId="0" applyNumberFormat="1" applyFill="1" applyBorder="1" applyAlignment="1">
      <alignment horizontal="center" vertical="center" wrapText="1"/>
    </xf>
    <xf numFmtId="165" fontId="0" fillId="0" borderId="3" xfId="0" applyNumberFormat="1" applyFill="1" applyBorder="1" applyAlignment="1">
      <alignment horizontal="center" vertical="center" wrapText="1"/>
    </xf>
    <xf numFmtId="166" fontId="0" fillId="0" borderId="4" xfId="1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9" xfId="0" applyFill="1" applyBorder="1"/>
    <xf numFmtId="0" fontId="2" fillId="2" borderId="0" xfId="0" applyFont="1" applyFill="1" applyBorder="1"/>
    <xf numFmtId="0" fontId="3" fillId="2" borderId="9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7" fontId="0" fillId="2" borderId="9" xfId="0" applyNumberFormat="1" applyFill="1" applyBorder="1" applyAlignment="1">
      <alignment horizontal="center"/>
    </xf>
    <xf numFmtId="165" fontId="0" fillId="2" borderId="9" xfId="0" applyNumberFormat="1" applyFill="1" applyBorder="1" applyAlignment="1">
      <alignment horizontal="center"/>
    </xf>
    <xf numFmtId="166" fontId="0" fillId="2" borderId="9" xfId="1" applyNumberFormat="1" applyFont="1" applyFill="1" applyBorder="1" applyAlignment="1">
      <alignment horizontal="center"/>
    </xf>
    <xf numFmtId="164" fontId="0" fillId="2" borderId="9" xfId="2" applyNumberFormat="1" applyFont="1" applyFill="1" applyBorder="1" applyAlignment="1">
      <alignment horizontal="center"/>
    </xf>
    <xf numFmtId="165" fontId="0" fillId="2" borderId="9" xfId="2" applyNumberFormat="1" applyFont="1" applyFill="1" applyBorder="1" applyAlignment="1">
      <alignment horizontal="center"/>
    </xf>
    <xf numFmtId="0" fontId="0" fillId="2" borderId="0" xfId="0" applyFill="1" applyBorder="1"/>
    <xf numFmtId="0" fontId="2" fillId="2" borderId="0" xfId="0" applyFont="1" applyFill="1"/>
    <xf numFmtId="0" fontId="2" fillId="2" borderId="9" xfId="0" applyFont="1" applyFill="1" applyBorder="1"/>
    <xf numFmtId="165" fontId="3" fillId="2" borderId="9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0" fillId="3" borderId="10" xfId="0" applyFill="1" applyBorder="1"/>
    <xf numFmtId="0" fontId="0" fillId="3" borderId="9" xfId="0" applyFill="1" applyBorder="1"/>
    <xf numFmtId="165" fontId="0" fillId="3" borderId="9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17" fontId="0" fillId="3" borderId="9" xfId="0" applyNumberFormat="1" applyFill="1" applyBorder="1" applyAlignment="1">
      <alignment horizontal="center"/>
    </xf>
    <xf numFmtId="166" fontId="0" fillId="3" borderId="9" xfId="1" applyNumberFormat="1" applyFont="1" applyFill="1" applyBorder="1" applyAlignment="1">
      <alignment horizontal="center"/>
    </xf>
    <xf numFmtId="164" fontId="0" fillId="3" borderId="9" xfId="2" applyNumberFormat="1" applyFont="1" applyFill="1" applyBorder="1" applyAlignment="1">
      <alignment horizontal="center"/>
    </xf>
    <xf numFmtId="165" fontId="0" fillId="3" borderId="9" xfId="2" applyNumberFormat="1" applyFont="1" applyFill="1" applyBorder="1" applyAlignment="1">
      <alignment horizontal="center"/>
    </xf>
    <xf numFmtId="0" fontId="0" fillId="3" borderId="0" xfId="0" applyFill="1"/>
    <xf numFmtId="0" fontId="0" fillId="3" borderId="11" xfId="0" applyFill="1" applyBorder="1"/>
    <xf numFmtId="0" fontId="0" fillId="3" borderId="12" xfId="0" applyFill="1" applyBorder="1"/>
    <xf numFmtId="165" fontId="0" fillId="3" borderId="12" xfId="0" applyNumberForma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7" fontId="0" fillId="3" borderId="12" xfId="0" applyNumberFormat="1" applyFill="1" applyBorder="1" applyAlignment="1">
      <alignment horizontal="center"/>
    </xf>
    <xf numFmtId="166" fontId="0" fillId="3" borderId="12" xfId="1" applyNumberFormat="1" applyFont="1" applyFill="1" applyBorder="1" applyAlignment="1">
      <alignment horizontal="center"/>
    </xf>
    <xf numFmtId="164" fontId="0" fillId="3" borderId="12" xfId="2" applyNumberFormat="1" applyFont="1" applyFill="1" applyBorder="1" applyAlignment="1">
      <alignment horizontal="center"/>
    </xf>
    <xf numFmtId="165" fontId="0" fillId="3" borderId="12" xfId="2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140208</xdr:colOff>
      <xdr:row>29</xdr:row>
      <xdr:rowOff>59436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4B898E-08BC-4F2C-B6BE-38B76406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5008" cy="55839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140208</xdr:colOff>
      <xdr:row>29</xdr:row>
      <xdr:rowOff>59436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926EA5-490E-440E-8D50-728880E4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5008" cy="55839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245110</xdr:colOff>
      <xdr:row>21</xdr:row>
      <xdr:rowOff>170180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9DCE93-4168-4BC3-AC81-F9F5FCDF50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1510" cy="4170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245110</xdr:colOff>
      <xdr:row>44</xdr:row>
      <xdr:rowOff>170180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C3312B-F496-4014-A438-78925E9039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1500"/>
          <a:ext cx="5731510" cy="41706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142875</xdr:rowOff>
    </xdr:from>
    <xdr:to>
      <xdr:col>9</xdr:col>
      <xdr:colOff>283210</xdr:colOff>
      <xdr:row>90</xdr:row>
      <xdr:rowOff>122555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7AA0BC-7C14-4D54-ADC9-32359AC27351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096875"/>
          <a:ext cx="5731510" cy="4170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9</xdr:col>
      <xdr:colOff>245110</xdr:colOff>
      <xdr:row>67</xdr:row>
      <xdr:rowOff>170180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152FBD-4D20-49F8-984B-6B3D5D2A3A5E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63000"/>
          <a:ext cx="5731510" cy="41706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245110</xdr:colOff>
      <xdr:row>21</xdr:row>
      <xdr:rowOff>170180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9F418-7F06-4787-926C-6F3DC0C3DF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1510" cy="4170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245110</xdr:colOff>
      <xdr:row>44</xdr:row>
      <xdr:rowOff>170180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C16F8A-3A65-4B80-8F38-E35920BA21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1500"/>
          <a:ext cx="5731510" cy="4170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9</xdr:col>
      <xdr:colOff>245110</xdr:colOff>
      <xdr:row>67</xdr:row>
      <xdr:rowOff>170180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3E0451-AC6B-4C85-A270-E92AD5AA31E7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63000"/>
          <a:ext cx="5731510" cy="4170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9</xdr:col>
      <xdr:colOff>245110</xdr:colOff>
      <xdr:row>90</xdr:row>
      <xdr:rowOff>170180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BEF248-75B2-4AC1-AC63-B52D25A2E68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0"/>
          <a:ext cx="5731510" cy="41706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568325</xdr:colOff>
      <xdr:row>20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48CCCF-9EBE-4FE3-8640-AD9EB0AF59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45125" cy="39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8</xdr:col>
      <xdr:colOff>590550</xdr:colOff>
      <xdr:row>43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42FF90-947F-474C-A419-B7223868F9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1500"/>
          <a:ext cx="5467350" cy="3886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tabSelected="1" workbookViewId="0">
      <selection activeCell="D13" sqref="D13"/>
    </sheetView>
  </sheetViews>
  <sheetFormatPr defaultRowHeight="15" x14ac:dyDescent="0.25"/>
  <sheetData>
    <row r="1" spans="1:4" x14ac:dyDescent="0.25">
      <c r="A1" s="40" t="s">
        <v>128</v>
      </c>
    </row>
    <row r="2" spans="1:4" x14ac:dyDescent="0.25">
      <c r="A2" s="40" t="s">
        <v>130</v>
      </c>
    </row>
    <row r="3" spans="1:4" x14ac:dyDescent="0.25">
      <c r="A3" s="40" t="s">
        <v>129</v>
      </c>
    </row>
    <row r="5" spans="1:4" x14ac:dyDescent="0.25">
      <c r="A5" t="s">
        <v>131</v>
      </c>
      <c r="D5" t="s">
        <v>126</v>
      </c>
    </row>
    <row r="6" spans="1:4" x14ac:dyDescent="0.25">
      <c r="A6" t="s">
        <v>132</v>
      </c>
      <c r="D6" t="s">
        <v>127</v>
      </c>
    </row>
    <row r="8" spans="1:4" x14ac:dyDescent="0.25">
      <c r="A8" t="s">
        <v>133</v>
      </c>
      <c r="D8" t="s">
        <v>123</v>
      </c>
    </row>
    <row r="9" spans="1:4" x14ac:dyDescent="0.25">
      <c r="A9" t="s">
        <v>134</v>
      </c>
      <c r="D9" t="s">
        <v>124</v>
      </c>
    </row>
    <row r="10" spans="1:4" x14ac:dyDescent="0.25">
      <c r="A10" t="s">
        <v>135</v>
      </c>
      <c r="D10" t="s">
        <v>138</v>
      </c>
    </row>
    <row r="11" spans="1:4" x14ac:dyDescent="0.25">
      <c r="A11" t="s">
        <v>136</v>
      </c>
      <c r="D11" t="s">
        <v>139</v>
      </c>
    </row>
    <row r="12" spans="1:4" x14ac:dyDescent="0.25">
      <c r="A12" t="s">
        <v>137</v>
      </c>
      <c r="D12" t="s">
        <v>125</v>
      </c>
    </row>
  </sheetData>
  <pageMargins left="0.7" right="0.7" top="0.75" bottom="0.75" header="0.3" footer="0.3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45"/>
  <sheetViews>
    <sheetView zoomScale="80" zoomScaleNormal="80" workbookViewId="0">
      <pane xSplit="6" ySplit="2" topLeftCell="G3" activePane="bottomRight" state="frozen"/>
      <selection pane="topRight" activeCell="B1" sqref="B1"/>
      <selection pane="bottomLeft" activeCell="A4" sqref="A4"/>
      <selection pane="bottomRight" sqref="A1:A2"/>
    </sheetView>
  </sheetViews>
  <sheetFormatPr defaultColWidth="8.85546875" defaultRowHeight="15" x14ac:dyDescent="0.25"/>
  <cols>
    <col min="1" max="1" width="37.28515625" style="4" bestFit="1" customWidth="1"/>
    <col min="2" max="2" width="21.5703125" style="4" bestFit="1" customWidth="1"/>
    <col min="3" max="3" width="24.85546875" style="4" bestFit="1" customWidth="1"/>
    <col min="4" max="4" width="24.140625" style="4" bestFit="1" customWidth="1"/>
    <col min="5" max="5" width="15" style="8" bestFit="1" customWidth="1"/>
    <col min="6" max="7" width="8.42578125" style="8" bestFit="1" customWidth="1"/>
    <col min="8" max="8" width="8" style="8" bestFit="1" customWidth="1"/>
    <col min="9" max="10" width="8.140625" style="8" bestFit="1" customWidth="1"/>
    <col min="11" max="13" width="8.140625" style="4" bestFit="1" customWidth="1"/>
    <col min="14" max="16" width="8.5703125" style="4" bestFit="1" customWidth="1"/>
    <col min="17" max="17" width="6.5703125" style="4" bestFit="1" customWidth="1"/>
    <col min="18" max="28" width="8.140625" style="4" bestFit="1" customWidth="1"/>
    <col min="29" max="29" width="6.5703125" style="4" bestFit="1" customWidth="1"/>
    <col min="30" max="40" width="8.140625" style="4" bestFit="1" customWidth="1"/>
    <col min="41" max="41" width="6.5703125" style="4" bestFit="1" customWidth="1"/>
    <col min="42" max="52" width="8.140625" style="4" bestFit="1" customWidth="1"/>
    <col min="53" max="53" width="6.5703125" style="4" bestFit="1" customWidth="1"/>
    <col min="54" max="64" width="8.140625" style="4" bestFit="1" customWidth="1"/>
    <col min="65" max="65" width="5.5703125" style="4" bestFit="1" customWidth="1"/>
    <col min="66" max="76" width="8.140625" style="4" bestFit="1" customWidth="1"/>
    <col min="77" max="77" width="6.5703125" style="4" bestFit="1" customWidth="1"/>
    <col min="78" max="82" width="8.140625" style="4" bestFit="1" customWidth="1"/>
    <col min="83" max="94" width="7.7109375" style="4" customWidth="1"/>
    <col min="95" max="100" width="9.28515625" style="4" customWidth="1"/>
    <col min="101" max="101" width="7.7109375" style="4" customWidth="1"/>
    <col min="102" max="102" width="12.7109375" style="4" bestFit="1" customWidth="1"/>
    <col min="103" max="16384" width="8.85546875" style="4"/>
  </cols>
  <sheetData>
    <row r="1" spans="1:82" s="1" customFormat="1" ht="42" customHeight="1" x14ac:dyDescent="0.25">
      <c r="A1" s="48" t="s">
        <v>0</v>
      </c>
      <c r="B1" s="48" t="s">
        <v>1</v>
      </c>
      <c r="C1" s="48" t="s">
        <v>2</v>
      </c>
      <c r="D1" s="48" t="s">
        <v>3</v>
      </c>
      <c r="E1" s="50" t="s">
        <v>4</v>
      </c>
      <c r="F1" s="52" t="s">
        <v>5</v>
      </c>
      <c r="G1" s="50" t="s">
        <v>6</v>
      </c>
      <c r="H1" s="54" t="s">
        <v>7</v>
      </c>
      <c r="I1" s="43"/>
      <c r="J1" s="43"/>
      <c r="K1" s="55" t="s">
        <v>8</v>
      </c>
      <c r="L1" s="56"/>
      <c r="M1" s="54"/>
      <c r="N1" s="43" t="s">
        <v>9</v>
      </c>
      <c r="O1" s="43"/>
      <c r="P1" s="43"/>
      <c r="Q1" s="44" t="s">
        <v>10</v>
      </c>
      <c r="R1" s="44"/>
      <c r="S1" s="44"/>
      <c r="T1" s="45" t="s">
        <v>11</v>
      </c>
      <c r="U1" s="46"/>
      <c r="V1" s="47"/>
      <c r="W1" s="44" t="s">
        <v>12</v>
      </c>
      <c r="X1" s="44"/>
      <c r="Y1" s="44"/>
      <c r="Z1" s="43" t="s">
        <v>13</v>
      </c>
      <c r="AA1" s="43"/>
      <c r="AB1" s="43"/>
      <c r="AC1" s="44" t="s">
        <v>14</v>
      </c>
      <c r="AD1" s="44"/>
      <c r="AE1" s="44"/>
      <c r="AF1" s="44" t="s">
        <v>15</v>
      </c>
      <c r="AG1" s="44"/>
      <c r="AH1" s="44"/>
      <c r="AI1" s="44" t="s">
        <v>16</v>
      </c>
      <c r="AJ1" s="44"/>
      <c r="AK1" s="44"/>
      <c r="AL1" s="43" t="s">
        <v>17</v>
      </c>
      <c r="AM1" s="43"/>
      <c r="AN1" s="43"/>
      <c r="AO1" s="44" t="s">
        <v>18</v>
      </c>
      <c r="AP1" s="44"/>
      <c r="AQ1" s="44"/>
      <c r="AR1" s="44" t="s">
        <v>19</v>
      </c>
      <c r="AS1" s="44"/>
      <c r="AT1" s="44"/>
      <c r="AU1" s="44" t="s">
        <v>20</v>
      </c>
      <c r="AV1" s="44"/>
      <c r="AW1" s="44"/>
      <c r="AX1" s="43" t="s">
        <v>21</v>
      </c>
      <c r="AY1" s="43"/>
      <c r="AZ1" s="43"/>
      <c r="BA1" s="44" t="s">
        <v>22</v>
      </c>
      <c r="BB1" s="44"/>
      <c r="BC1" s="44"/>
      <c r="BD1" s="44" t="s">
        <v>23</v>
      </c>
      <c r="BE1" s="44"/>
      <c r="BF1" s="44"/>
      <c r="BG1" s="44" t="s">
        <v>24</v>
      </c>
      <c r="BH1" s="44"/>
      <c r="BI1" s="44"/>
      <c r="BJ1" s="43" t="s">
        <v>25</v>
      </c>
      <c r="BK1" s="43"/>
      <c r="BL1" s="43"/>
      <c r="BM1" s="44" t="s">
        <v>26</v>
      </c>
      <c r="BN1" s="44"/>
      <c r="BO1" s="44"/>
      <c r="BP1" s="44" t="s">
        <v>27</v>
      </c>
      <c r="BQ1" s="44"/>
      <c r="BR1" s="44"/>
      <c r="BS1" s="44" t="s">
        <v>28</v>
      </c>
      <c r="BT1" s="44"/>
      <c r="BU1" s="44"/>
      <c r="BV1" s="43" t="s">
        <v>29</v>
      </c>
      <c r="BW1" s="43"/>
      <c r="BX1" s="43"/>
      <c r="BY1" s="41" t="s">
        <v>30</v>
      </c>
      <c r="BZ1" s="41"/>
      <c r="CA1" s="42"/>
      <c r="CB1" s="43" t="s">
        <v>31</v>
      </c>
      <c r="CC1" s="43"/>
      <c r="CD1" s="43"/>
    </row>
    <row r="2" spans="1:82" s="1" customFormat="1" ht="30" x14ac:dyDescent="0.25">
      <c r="A2" s="49"/>
      <c r="B2" s="49"/>
      <c r="C2" s="49"/>
      <c r="D2" s="49"/>
      <c r="E2" s="51"/>
      <c r="F2" s="53"/>
      <c r="G2" s="51"/>
      <c r="H2" s="2" t="s">
        <v>32</v>
      </c>
      <c r="I2" s="3" t="s">
        <v>33</v>
      </c>
      <c r="J2" s="3" t="s">
        <v>34</v>
      </c>
      <c r="K2" s="3" t="s">
        <v>35</v>
      </c>
      <c r="L2" s="3" t="s">
        <v>36</v>
      </c>
      <c r="M2" s="3" t="s">
        <v>37</v>
      </c>
      <c r="N2" s="3" t="s">
        <v>32</v>
      </c>
      <c r="O2" s="3" t="s">
        <v>33</v>
      </c>
      <c r="P2" s="3" t="s">
        <v>34</v>
      </c>
      <c r="Q2" s="3" t="s">
        <v>32</v>
      </c>
      <c r="R2" s="3" t="s">
        <v>33</v>
      </c>
      <c r="S2" s="3" t="s">
        <v>34</v>
      </c>
      <c r="T2" s="3" t="s">
        <v>35</v>
      </c>
      <c r="U2" s="3" t="s">
        <v>36</v>
      </c>
      <c r="V2" s="3" t="s">
        <v>37</v>
      </c>
      <c r="W2" s="3" t="s">
        <v>35</v>
      </c>
      <c r="X2" s="3" t="s">
        <v>36</v>
      </c>
      <c r="Y2" s="3" t="s">
        <v>37</v>
      </c>
      <c r="Z2" s="3" t="s">
        <v>35</v>
      </c>
      <c r="AA2" s="3" t="s">
        <v>36</v>
      </c>
      <c r="AB2" s="3" t="s">
        <v>37</v>
      </c>
      <c r="AC2" s="3" t="s">
        <v>32</v>
      </c>
      <c r="AD2" s="3" t="s">
        <v>33</v>
      </c>
      <c r="AE2" s="3" t="s">
        <v>34</v>
      </c>
      <c r="AF2" s="3" t="s">
        <v>35</v>
      </c>
      <c r="AG2" s="3" t="s">
        <v>36</v>
      </c>
      <c r="AH2" s="3" t="s">
        <v>37</v>
      </c>
      <c r="AI2" s="3" t="s">
        <v>35</v>
      </c>
      <c r="AJ2" s="3" t="s">
        <v>36</v>
      </c>
      <c r="AK2" s="3" t="s">
        <v>37</v>
      </c>
      <c r="AL2" s="3" t="s">
        <v>35</v>
      </c>
      <c r="AM2" s="3" t="s">
        <v>36</v>
      </c>
      <c r="AN2" s="3" t="s">
        <v>37</v>
      </c>
      <c r="AO2" s="3" t="s">
        <v>32</v>
      </c>
      <c r="AP2" s="3" t="s">
        <v>33</v>
      </c>
      <c r="AQ2" s="3" t="s">
        <v>34</v>
      </c>
      <c r="AR2" s="3" t="s">
        <v>35</v>
      </c>
      <c r="AS2" s="3" t="s">
        <v>36</v>
      </c>
      <c r="AT2" s="3" t="s">
        <v>37</v>
      </c>
      <c r="AU2" s="3" t="s">
        <v>35</v>
      </c>
      <c r="AV2" s="3" t="s">
        <v>36</v>
      </c>
      <c r="AW2" s="3" t="s">
        <v>37</v>
      </c>
      <c r="AX2" s="3" t="s">
        <v>35</v>
      </c>
      <c r="AY2" s="3" t="s">
        <v>36</v>
      </c>
      <c r="AZ2" s="3" t="s">
        <v>37</v>
      </c>
      <c r="BA2" s="3" t="s">
        <v>32</v>
      </c>
      <c r="BB2" s="3" t="s">
        <v>33</v>
      </c>
      <c r="BC2" s="3" t="s">
        <v>34</v>
      </c>
      <c r="BD2" s="3" t="s">
        <v>35</v>
      </c>
      <c r="BE2" s="3" t="s">
        <v>36</v>
      </c>
      <c r="BF2" s="3" t="s">
        <v>37</v>
      </c>
      <c r="BG2" s="3" t="s">
        <v>35</v>
      </c>
      <c r="BH2" s="3" t="s">
        <v>36</v>
      </c>
      <c r="BI2" s="3" t="s">
        <v>37</v>
      </c>
      <c r="BJ2" s="3" t="s">
        <v>35</v>
      </c>
      <c r="BK2" s="3" t="s">
        <v>36</v>
      </c>
      <c r="BL2" s="3" t="s">
        <v>37</v>
      </c>
      <c r="BM2" s="3" t="s">
        <v>32</v>
      </c>
      <c r="BN2" s="3" t="s">
        <v>33</v>
      </c>
      <c r="BO2" s="3" t="s">
        <v>34</v>
      </c>
      <c r="BP2" s="3" t="s">
        <v>35</v>
      </c>
      <c r="BQ2" s="3" t="s">
        <v>36</v>
      </c>
      <c r="BR2" s="3" t="s">
        <v>37</v>
      </c>
      <c r="BS2" s="3" t="s">
        <v>35</v>
      </c>
      <c r="BT2" s="3" t="s">
        <v>36</v>
      </c>
      <c r="BU2" s="3" t="s">
        <v>37</v>
      </c>
      <c r="BV2" s="3" t="s">
        <v>35</v>
      </c>
      <c r="BW2" s="3" t="s">
        <v>36</v>
      </c>
      <c r="BX2" s="3" t="s">
        <v>37</v>
      </c>
      <c r="BY2" s="3" t="s">
        <v>32</v>
      </c>
      <c r="BZ2" s="3" t="s">
        <v>33</v>
      </c>
      <c r="CA2" s="3" t="s">
        <v>34</v>
      </c>
      <c r="CB2" s="3" t="s">
        <v>35</v>
      </c>
      <c r="CC2" s="3" t="s">
        <v>36</v>
      </c>
      <c r="CD2" s="3" t="s">
        <v>37</v>
      </c>
    </row>
    <row r="3" spans="1:82" x14ac:dyDescent="0.25">
      <c r="A3" s="4" t="s">
        <v>38</v>
      </c>
      <c r="B3" s="5" t="s">
        <v>39</v>
      </c>
      <c r="C3" s="5" t="s">
        <v>40</v>
      </c>
      <c r="D3" s="6" t="s">
        <v>41</v>
      </c>
      <c r="E3" s="7">
        <v>85</v>
      </c>
      <c r="F3" s="8" t="s">
        <v>42</v>
      </c>
      <c r="G3" s="9" t="s">
        <v>43</v>
      </c>
      <c r="H3" s="10">
        <v>43224</v>
      </c>
      <c r="I3" s="10">
        <v>37119</v>
      </c>
      <c r="J3" s="10">
        <v>34769</v>
      </c>
      <c r="K3" s="11">
        <v>23.14997</v>
      </c>
      <c r="L3" s="11">
        <v>16.715810000000001</v>
      </c>
      <c r="M3" s="11">
        <v>6.4341629999999999</v>
      </c>
      <c r="N3" s="12">
        <v>2897</v>
      </c>
      <c r="O3" s="12">
        <v>3142</v>
      </c>
      <c r="P3" s="12">
        <v>3057</v>
      </c>
      <c r="Q3" s="13">
        <v>0.31964100000000001</v>
      </c>
      <c r="R3" s="13">
        <v>0.43793759999999998</v>
      </c>
      <c r="S3" s="13">
        <v>0.55184820000000001</v>
      </c>
      <c r="T3" s="13">
        <v>-0.10030559999999999</v>
      </c>
      <c r="U3" s="13">
        <v>-7.0769299999999993E-2</v>
      </c>
      <c r="V3" s="13">
        <v>-0.17704030000000001</v>
      </c>
      <c r="W3" s="13">
        <v>1.52176E-2</v>
      </c>
      <c r="X3" s="13">
        <v>2.1627899999999999E-2</v>
      </c>
      <c r="Y3" s="13">
        <v>7.2902099999999997E-2</v>
      </c>
      <c r="Z3" s="14">
        <v>-6.5914140000000003</v>
      </c>
      <c r="AA3" s="14">
        <v>-3.272132</v>
      </c>
      <c r="AB3" s="14">
        <v>-2.4284659999999998</v>
      </c>
      <c r="AC3" s="13">
        <v>0.22816710000000001</v>
      </c>
      <c r="AD3" s="13">
        <v>0.33640989999999998</v>
      </c>
      <c r="AE3" s="13">
        <v>0.45273140000000001</v>
      </c>
      <c r="AF3" s="13">
        <v>-9.7004199999999999E-2</v>
      </c>
      <c r="AG3" s="13">
        <v>-6.4754800000000001E-2</v>
      </c>
      <c r="AH3" s="13">
        <v>-0.18078730000000001</v>
      </c>
      <c r="AI3" s="13">
        <v>1.4556100000000001E-2</v>
      </c>
      <c r="AJ3" s="13">
        <v>2.1044400000000001E-2</v>
      </c>
      <c r="AK3" s="13">
        <v>7.0549600000000004E-2</v>
      </c>
      <c r="AL3" s="14">
        <v>-6.6641719999999998</v>
      </c>
      <c r="AM3" s="14">
        <v>-3.0770529999999998</v>
      </c>
      <c r="AN3" s="14">
        <v>-2.5625559999999998</v>
      </c>
      <c r="AO3" s="13">
        <v>5.3848800000000002E-2</v>
      </c>
      <c r="AP3" s="13">
        <v>0.19159770000000001</v>
      </c>
      <c r="AQ3" s="13">
        <v>0.1612692</v>
      </c>
      <c r="AR3" s="13">
        <v>-4.6401999999999999E-2</v>
      </c>
      <c r="AS3" s="13">
        <v>-8.2406400000000005E-2</v>
      </c>
      <c r="AT3" s="13">
        <v>4.7136699999999997E-2</v>
      </c>
      <c r="AU3" s="13">
        <v>1.1643199999999999E-2</v>
      </c>
      <c r="AV3" s="13">
        <v>1.86079E-2</v>
      </c>
      <c r="AW3" s="13">
        <v>6.1761400000000001E-2</v>
      </c>
      <c r="AX3" s="14">
        <v>-3.985331</v>
      </c>
      <c r="AY3" s="14">
        <v>-4.4285629999999996</v>
      </c>
      <c r="AZ3" s="14">
        <v>0.76320560000000004</v>
      </c>
      <c r="BA3" s="13">
        <v>9.5616199999999998E-2</v>
      </c>
      <c r="BB3" s="13">
        <v>0.16390830000000001</v>
      </c>
      <c r="BC3" s="13">
        <v>0.39679419999999999</v>
      </c>
      <c r="BD3" s="13">
        <v>-0.13009870000000001</v>
      </c>
      <c r="BE3" s="13">
        <v>-4.0854799999999997E-2</v>
      </c>
      <c r="BF3" s="13">
        <v>-0.3619521</v>
      </c>
      <c r="BG3" s="13">
        <v>1.4988599999999999E-2</v>
      </c>
      <c r="BH3" s="13">
        <v>1.52657E-2</v>
      </c>
      <c r="BI3" s="13">
        <v>6.4240699999999998E-2</v>
      </c>
      <c r="BJ3" s="14">
        <v>-8.6798680000000008</v>
      </c>
      <c r="BK3" s="14">
        <v>-2.6762429999999999</v>
      </c>
      <c r="BL3" s="14">
        <v>-5.6343139999999998</v>
      </c>
      <c r="BM3" s="13">
        <v>7.9392000000000004E-3</v>
      </c>
      <c r="BN3" s="13">
        <v>1.9414399999999998E-2</v>
      </c>
      <c r="BO3" s="13">
        <v>2.9767700000000001E-2</v>
      </c>
      <c r="BP3" s="13">
        <v>-9.4292000000000004E-3</v>
      </c>
      <c r="BQ3" s="13">
        <v>-6.8647999999999999E-3</v>
      </c>
      <c r="BR3" s="13">
        <v>-1.60912E-2</v>
      </c>
      <c r="BS3" s="13">
        <v>2.6013E-3</v>
      </c>
      <c r="BT3" s="13">
        <v>2.3684000000000001E-3</v>
      </c>
      <c r="BU3" s="13">
        <v>1.0325000000000001E-2</v>
      </c>
      <c r="BV3" s="14">
        <v>-3.6248200000000002</v>
      </c>
      <c r="BW3" s="14">
        <v>-2.8985180000000001</v>
      </c>
      <c r="BX3" s="14">
        <v>-1.55847</v>
      </c>
      <c r="BY3" s="13">
        <v>8.3032499999999995E-2</v>
      </c>
      <c r="BZ3" s="13">
        <v>0.1184466</v>
      </c>
      <c r="CA3" s="13">
        <v>7.5020600000000007E-2</v>
      </c>
      <c r="CB3" s="13">
        <v>3.4608999999999998E-3</v>
      </c>
      <c r="CC3" s="13">
        <v>-2.1186E-2</v>
      </c>
      <c r="CD3" s="13">
        <v>6.7492800000000006E-2</v>
      </c>
    </row>
    <row r="4" spans="1:82" x14ac:dyDescent="0.25">
      <c r="A4" s="4" t="s">
        <v>38</v>
      </c>
      <c r="B4" s="5" t="s">
        <v>44</v>
      </c>
      <c r="C4" s="5" t="s">
        <v>45</v>
      </c>
      <c r="D4" s="6" t="s">
        <v>46</v>
      </c>
      <c r="E4" s="7">
        <v>84.4</v>
      </c>
      <c r="F4" s="8" t="s">
        <v>47</v>
      </c>
      <c r="G4" s="9" t="s">
        <v>43</v>
      </c>
      <c r="H4" s="15">
        <v>42961</v>
      </c>
      <c r="I4" s="15">
        <v>37418</v>
      </c>
      <c r="J4" s="15">
        <v>34801</v>
      </c>
      <c r="K4" s="16">
        <v>22.341190000000001</v>
      </c>
      <c r="L4" s="16">
        <v>15.176410000000001</v>
      </c>
      <c r="M4" s="16">
        <v>7.1647819999999998</v>
      </c>
      <c r="N4" s="17">
        <v>3979</v>
      </c>
      <c r="O4" s="17">
        <v>5037</v>
      </c>
      <c r="P4" s="17">
        <v>5169</v>
      </c>
      <c r="Q4" s="18">
        <v>0.53505899999999995</v>
      </c>
      <c r="R4" s="18">
        <v>0.48957709999999999</v>
      </c>
      <c r="S4" s="18">
        <v>0.37686199999999997</v>
      </c>
      <c r="T4" s="18">
        <v>7.08096E-2</v>
      </c>
      <c r="U4" s="18">
        <v>2.99688E-2</v>
      </c>
      <c r="V4" s="18">
        <v>0.15731819999999999</v>
      </c>
      <c r="W4" s="18">
        <v>1.12803E-2</v>
      </c>
      <c r="X4" s="18">
        <v>1.1616400000000001E-2</v>
      </c>
      <c r="Y4" s="18">
        <v>3.8381400000000003E-2</v>
      </c>
      <c r="Z4" s="19">
        <v>6.277266</v>
      </c>
      <c r="AA4" s="19">
        <v>2.5798739999999998</v>
      </c>
      <c r="AB4" s="19">
        <v>4.0988160000000002</v>
      </c>
      <c r="AC4" s="18">
        <v>0.46016590000000002</v>
      </c>
      <c r="AD4" s="18">
        <v>0.3849514</v>
      </c>
      <c r="AE4" s="18">
        <v>0.30334689999999997</v>
      </c>
      <c r="AF4" s="18">
        <v>7.0192699999999997E-2</v>
      </c>
      <c r="AG4" s="18">
        <v>4.9560100000000003E-2</v>
      </c>
      <c r="AH4" s="18">
        <v>0.1138967</v>
      </c>
      <c r="AI4" s="18">
        <v>1.1707499999999999E-2</v>
      </c>
      <c r="AJ4" s="18">
        <v>1.34596E-2</v>
      </c>
      <c r="AK4" s="18">
        <v>3.78258E-2</v>
      </c>
      <c r="AL4" s="19">
        <v>5.995533</v>
      </c>
      <c r="AM4" s="19">
        <v>3.682134</v>
      </c>
      <c r="AN4" s="19">
        <v>3.0110839999999999</v>
      </c>
      <c r="AO4" s="18">
        <v>0.37471729999999998</v>
      </c>
      <c r="AP4" s="18">
        <v>0.41453250000000003</v>
      </c>
      <c r="AQ4" s="18">
        <v>0.29096539999999999</v>
      </c>
      <c r="AR4" s="18">
        <v>3.7487600000000003E-2</v>
      </c>
      <c r="AS4" s="18">
        <v>-2.6234899999999998E-2</v>
      </c>
      <c r="AT4" s="18">
        <v>0.17246449999999999</v>
      </c>
      <c r="AU4" s="18">
        <v>1.4535899999999999E-2</v>
      </c>
      <c r="AV4" s="18">
        <v>1.5212699999999999E-2</v>
      </c>
      <c r="AW4" s="18">
        <v>4.6313600000000003E-2</v>
      </c>
      <c r="AX4" s="19">
        <v>2.5789740000000001</v>
      </c>
      <c r="AY4" s="19">
        <v>-1.7245410000000001</v>
      </c>
      <c r="AZ4" s="19">
        <v>3.7238410000000002</v>
      </c>
      <c r="BA4" s="18">
        <v>0.2379995</v>
      </c>
      <c r="BB4" s="18">
        <v>0.20706769999999999</v>
      </c>
      <c r="BC4" s="18">
        <v>0.15128649999999999</v>
      </c>
      <c r="BD4" s="18">
        <v>3.8813E-2</v>
      </c>
      <c r="BE4" s="18">
        <v>2.03815E-2</v>
      </c>
      <c r="BF4" s="18">
        <v>7.7854699999999999E-2</v>
      </c>
      <c r="BG4" s="18">
        <v>7.8072000000000003E-3</v>
      </c>
      <c r="BH4" s="18">
        <v>9.8905999999999994E-3</v>
      </c>
      <c r="BI4" s="18">
        <v>2.2481000000000001E-2</v>
      </c>
      <c r="BJ4" s="19">
        <v>4.9714600000000004</v>
      </c>
      <c r="BK4" s="19">
        <v>2.0606930000000001</v>
      </c>
      <c r="BL4" s="19">
        <v>3.463136</v>
      </c>
      <c r="BM4" s="18">
        <v>3.4179399999999999E-2</v>
      </c>
      <c r="BN4" s="18">
        <v>2.7000199999999999E-2</v>
      </c>
      <c r="BO4" s="18">
        <v>2.0893800000000001E-2</v>
      </c>
      <c r="BP4" s="18">
        <v>5.9467000000000001E-3</v>
      </c>
      <c r="BQ4" s="18">
        <v>4.7305000000000003E-3</v>
      </c>
      <c r="BR4" s="18">
        <v>8.5228000000000005E-3</v>
      </c>
      <c r="BS4" s="18">
        <v>2.1787999999999998E-3</v>
      </c>
      <c r="BT4" s="18">
        <v>3.5749000000000002E-3</v>
      </c>
      <c r="BU4" s="18">
        <v>6.4776E-3</v>
      </c>
      <c r="BV4" s="19">
        <v>2.729358</v>
      </c>
      <c r="BW4" s="19">
        <v>1.323256</v>
      </c>
      <c r="BX4" s="19">
        <v>1.3157319999999999</v>
      </c>
      <c r="BY4" s="18">
        <v>0.1436114</v>
      </c>
      <c r="BZ4" s="18">
        <v>0.13039310000000001</v>
      </c>
      <c r="CA4" s="18">
        <v>0.13810739999999999</v>
      </c>
      <c r="CB4" s="18">
        <v>2.4635999999999998E-3</v>
      </c>
      <c r="CC4" s="18">
        <v>8.7098000000000002E-3</v>
      </c>
      <c r="CD4" s="18">
        <v>-1.0767000000000001E-2</v>
      </c>
    </row>
    <row r="5" spans="1:82" x14ac:dyDescent="0.25">
      <c r="A5" s="4" t="s">
        <v>38</v>
      </c>
      <c r="B5" s="5" t="s">
        <v>48</v>
      </c>
      <c r="C5" s="5" t="s">
        <v>49</v>
      </c>
      <c r="D5" s="6" t="s">
        <v>50</v>
      </c>
      <c r="E5" s="7">
        <v>99.9</v>
      </c>
      <c r="F5" s="8" t="s">
        <v>42</v>
      </c>
      <c r="G5" s="9" t="s">
        <v>51</v>
      </c>
      <c r="H5" s="15">
        <v>42816</v>
      </c>
      <c r="I5" s="15">
        <v>37668</v>
      </c>
      <c r="J5" s="15"/>
      <c r="K5" s="16"/>
      <c r="L5" s="16">
        <v>14.092370000000001</v>
      </c>
      <c r="M5" s="16"/>
      <c r="N5" s="17">
        <v>1785</v>
      </c>
      <c r="O5" s="17">
        <v>2896</v>
      </c>
      <c r="P5" s="17"/>
      <c r="Q5" s="18">
        <v>0.47563030000000001</v>
      </c>
      <c r="R5" s="18">
        <v>0.1736878</v>
      </c>
      <c r="S5" s="18"/>
      <c r="T5" s="18"/>
      <c r="U5" s="18">
        <v>0.21425949999999999</v>
      </c>
      <c r="V5" s="18"/>
      <c r="W5" s="18"/>
      <c r="X5" s="18">
        <v>2.5850600000000001E-2</v>
      </c>
      <c r="Y5" s="18"/>
      <c r="Z5" s="19"/>
      <c r="AA5" s="19">
        <v>8.2883669999999992</v>
      </c>
      <c r="AB5" s="19"/>
      <c r="AC5" s="18">
        <v>0.31652659999999999</v>
      </c>
      <c r="AD5" s="18">
        <v>0.1187845</v>
      </c>
      <c r="AE5" s="18"/>
      <c r="AF5" s="18"/>
      <c r="AG5" s="18">
        <v>0.14031850000000001</v>
      </c>
      <c r="AH5" s="18"/>
      <c r="AI5" s="18"/>
      <c r="AJ5" s="18">
        <v>2.3385300000000001E-2</v>
      </c>
      <c r="AK5" s="18"/>
      <c r="AL5" s="19"/>
      <c r="AM5" s="19">
        <v>6.0002849999999999</v>
      </c>
      <c r="AN5" s="19"/>
      <c r="AO5" s="18">
        <v>0.3221289</v>
      </c>
      <c r="AP5" s="18">
        <v>2.4171000000000002E-3</v>
      </c>
      <c r="AQ5" s="18"/>
      <c r="AR5" s="18"/>
      <c r="AS5" s="18">
        <v>0.22686870000000001</v>
      </c>
      <c r="AT5" s="18"/>
      <c r="AU5" s="18"/>
      <c r="AV5" s="18">
        <v>1.4205600000000001E-2</v>
      </c>
      <c r="AW5" s="18"/>
      <c r="AX5" s="19"/>
      <c r="AY5" s="19">
        <v>15.970409999999999</v>
      </c>
      <c r="AZ5" s="19"/>
      <c r="BA5" s="18">
        <v>0.1501401</v>
      </c>
      <c r="BB5" s="18">
        <v>7.1823200000000004E-2</v>
      </c>
      <c r="BC5" s="18"/>
      <c r="BD5" s="18"/>
      <c r="BE5" s="18">
        <v>5.5573900000000002E-2</v>
      </c>
      <c r="BF5" s="18"/>
      <c r="BG5" s="18"/>
      <c r="BH5" s="18">
        <v>1.5283E-2</v>
      </c>
      <c r="BI5" s="18"/>
      <c r="BJ5" s="19"/>
      <c r="BK5" s="19">
        <v>3.63632</v>
      </c>
      <c r="BL5" s="19"/>
      <c r="BM5" s="18">
        <v>1.56863E-2</v>
      </c>
      <c r="BN5" s="18">
        <v>1.45028E-2</v>
      </c>
      <c r="BO5" s="18"/>
      <c r="BP5" s="18"/>
      <c r="BQ5" s="18">
        <v>8.3980000000000003E-4</v>
      </c>
      <c r="BR5" s="18"/>
      <c r="BS5" s="18"/>
      <c r="BT5" s="18">
        <v>3.5336E-3</v>
      </c>
      <c r="BU5" s="18"/>
      <c r="BV5" s="19"/>
      <c r="BW5" s="19">
        <v>0.2376704</v>
      </c>
      <c r="BX5" s="19"/>
      <c r="BY5" s="18">
        <v>0.1044776</v>
      </c>
      <c r="BZ5" s="18">
        <v>0.20192309999999999</v>
      </c>
      <c r="CA5" s="18"/>
      <c r="CB5" s="18"/>
      <c r="CC5" s="18">
        <v>-6.9147700000000006E-2</v>
      </c>
      <c r="CD5" s="18"/>
    </row>
    <row r="6" spans="1:82" x14ac:dyDescent="0.25">
      <c r="A6" s="4" t="s">
        <v>38</v>
      </c>
      <c r="B6" s="5" t="s">
        <v>52</v>
      </c>
      <c r="C6" s="5" t="s">
        <v>53</v>
      </c>
      <c r="D6" s="6" t="s">
        <v>54</v>
      </c>
      <c r="E6" s="7">
        <v>99.6</v>
      </c>
      <c r="F6" s="8" t="s">
        <v>47</v>
      </c>
      <c r="G6" s="9" t="s">
        <v>51</v>
      </c>
      <c r="H6" s="15">
        <v>43557</v>
      </c>
      <c r="I6" s="15">
        <v>37230</v>
      </c>
      <c r="J6" s="15"/>
      <c r="K6" s="16"/>
      <c r="L6" s="16">
        <v>17.32424</v>
      </c>
      <c r="M6" s="16"/>
      <c r="N6" s="17">
        <v>1215</v>
      </c>
      <c r="O6" s="17">
        <v>3010</v>
      </c>
      <c r="P6" s="17"/>
      <c r="Q6" s="18">
        <v>0.60823050000000001</v>
      </c>
      <c r="R6" s="18">
        <v>0.30199340000000002</v>
      </c>
      <c r="S6" s="18"/>
      <c r="T6" s="18"/>
      <c r="U6" s="18">
        <v>0.17676800000000001</v>
      </c>
      <c r="V6" s="18"/>
      <c r="W6" s="18"/>
      <c r="X6" s="18">
        <v>2.7629500000000001E-2</v>
      </c>
      <c r="Y6" s="18"/>
      <c r="Z6" s="19"/>
      <c r="AA6" s="19">
        <v>6.397805</v>
      </c>
      <c r="AB6" s="19"/>
      <c r="AC6" s="18">
        <v>0.47078189999999998</v>
      </c>
      <c r="AD6" s="18">
        <v>0.22591359999999999</v>
      </c>
      <c r="AE6" s="18"/>
      <c r="AF6" s="18"/>
      <c r="AG6" s="18">
        <v>0.14134430000000001</v>
      </c>
      <c r="AH6" s="18"/>
      <c r="AI6" s="18"/>
      <c r="AJ6" s="18">
        <v>2.4868899999999999E-2</v>
      </c>
      <c r="AK6" s="18"/>
      <c r="AL6" s="19"/>
      <c r="AM6" s="19">
        <v>5.6835889999999996</v>
      </c>
      <c r="AN6" s="19"/>
      <c r="AO6" s="18">
        <v>0.1983539</v>
      </c>
      <c r="AP6" s="18">
        <v>0.12292359999999999</v>
      </c>
      <c r="AQ6" s="18"/>
      <c r="AR6" s="18"/>
      <c r="AS6" s="18">
        <v>4.3540299999999997E-2</v>
      </c>
      <c r="AT6" s="18"/>
      <c r="AU6" s="18"/>
      <c r="AV6" s="18">
        <v>1.7234900000000001E-2</v>
      </c>
      <c r="AW6" s="18"/>
      <c r="AX6" s="19"/>
      <c r="AY6" s="19">
        <v>2.5262929999999999</v>
      </c>
      <c r="AZ6" s="19"/>
      <c r="BA6" s="18">
        <v>0.30123460000000002</v>
      </c>
      <c r="BB6" s="18">
        <v>0.1006645</v>
      </c>
      <c r="BC6" s="18"/>
      <c r="BD6" s="18"/>
      <c r="BE6" s="18">
        <v>0.1157743</v>
      </c>
      <c r="BF6" s="18"/>
      <c r="BG6" s="18"/>
      <c r="BH6" s="18">
        <v>2.2818600000000001E-2</v>
      </c>
      <c r="BI6" s="18"/>
      <c r="BJ6" s="19"/>
      <c r="BK6" s="19">
        <v>5.0736850000000002</v>
      </c>
      <c r="BL6" s="19"/>
      <c r="BM6" s="18">
        <v>1.8107000000000002E-2</v>
      </c>
      <c r="BN6" s="18">
        <v>7.6411999999999999E-3</v>
      </c>
      <c r="BO6" s="18"/>
      <c r="BP6" s="18"/>
      <c r="BQ6" s="18">
        <v>6.0410999999999998E-3</v>
      </c>
      <c r="BR6" s="18"/>
      <c r="BS6" s="18"/>
      <c r="BT6" s="18">
        <v>4.6058999999999996E-3</v>
      </c>
      <c r="BU6" s="18"/>
      <c r="BV6" s="19"/>
      <c r="BW6" s="19">
        <v>1.3116000000000001</v>
      </c>
      <c r="BX6" s="19"/>
      <c r="BY6" s="18">
        <v>6.0109299999999997E-2</v>
      </c>
      <c r="BZ6" s="18">
        <v>7.5907600000000006E-2</v>
      </c>
      <c r="CA6" s="18"/>
      <c r="CB6" s="18"/>
      <c r="CC6" s="18">
        <v>-9.1191999999999992E-3</v>
      </c>
      <c r="CD6" s="18"/>
    </row>
    <row r="7" spans="1:82" s="61" customFormat="1" x14ac:dyDescent="0.25">
      <c r="A7" s="61" t="s">
        <v>38</v>
      </c>
      <c r="B7" s="62" t="s">
        <v>55</v>
      </c>
      <c r="C7" s="62" t="s">
        <v>56</v>
      </c>
      <c r="D7" s="73"/>
      <c r="E7" s="74"/>
      <c r="F7" s="75"/>
      <c r="G7" s="65"/>
      <c r="H7" s="66">
        <v>43072</v>
      </c>
      <c r="I7" s="66"/>
      <c r="J7" s="66">
        <v>34789</v>
      </c>
      <c r="K7" s="67">
        <v>22.677569999999999</v>
      </c>
      <c r="L7" s="67"/>
      <c r="M7" s="67"/>
      <c r="N7" s="68">
        <v>6876</v>
      </c>
      <c r="O7" s="68"/>
      <c r="P7" s="68">
        <v>8226</v>
      </c>
      <c r="Q7" s="69">
        <v>0.444299</v>
      </c>
      <c r="R7" s="69"/>
      <c r="S7" s="69">
        <v>0.4418916</v>
      </c>
      <c r="T7" s="69">
        <v>1.0616E-3</v>
      </c>
      <c r="U7" s="69"/>
      <c r="V7" s="69"/>
      <c r="W7" s="69"/>
      <c r="X7" s="69"/>
      <c r="Y7" s="69"/>
      <c r="Z7" s="70"/>
      <c r="AA7" s="70"/>
      <c r="AB7" s="70"/>
      <c r="AC7" s="69">
        <v>0.36242000000000002</v>
      </c>
      <c r="AD7" s="69"/>
      <c r="AE7" s="69">
        <v>0.35886210000000002</v>
      </c>
      <c r="AF7" s="69">
        <v>1.5689E-3</v>
      </c>
      <c r="AG7" s="69"/>
      <c r="AH7" s="69"/>
      <c r="AI7" s="69"/>
      <c r="AJ7" s="69"/>
      <c r="AK7" s="69"/>
      <c r="AL7" s="70"/>
      <c r="AM7" s="70"/>
      <c r="AN7" s="70"/>
      <c r="AO7" s="69">
        <v>0.23952879999999999</v>
      </c>
      <c r="AP7" s="69"/>
      <c r="AQ7" s="69">
        <v>0.2427668</v>
      </c>
      <c r="AR7" s="69">
        <v>-1.4279E-3</v>
      </c>
      <c r="AS7" s="69"/>
      <c r="AT7" s="69"/>
      <c r="AU7" s="69"/>
      <c r="AV7" s="69"/>
      <c r="AW7" s="69"/>
      <c r="AX7" s="70"/>
      <c r="AY7" s="70"/>
      <c r="AZ7" s="70"/>
      <c r="BA7" s="69">
        <v>0.17801049999999999</v>
      </c>
      <c r="BB7" s="69"/>
      <c r="BC7" s="69">
        <v>0.24252370000000001</v>
      </c>
      <c r="BD7" s="69">
        <v>-2.8448000000000001E-2</v>
      </c>
      <c r="BE7" s="69"/>
      <c r="BF7" s="69"/>
      <c r="BG7" s="69"/>
      <c r="BH7" s="69"/>
      <c r="BI7" s="69"/>
      <c r="BJ7" s="70"/>
      <c r="BK7" s="70"/>
      <c r="BL7" s="70"/>
      <c r="BM7" s="69">
        <v>2.3123899999999999E-2</v>
      </c>
      <c r="BN7" s="69"/>
      <c r="BO7" s="69">
        <v>2.4191600000000001E-2</v>
      </c>
      <c r="BP7" s="69">
        <v>-4.7080000000000001E-4</v>
      </c>
      <c r="BQ7" s="69"/>
      <c r="BR7" s="69"/>
      <c r="BS7" s="69"/>
      <c r="BT7" s="69"/>
      <c r="BU7" s="69"/>
      <c r="BV7" s="70"/>
      <c r="BW7" s="70"/>
      <c r="BX7" s="70"/>
      <c r="BY7" s="69">
        <v>0.12990189999999999</v>
      </c>
      <c r="BZ7" s="69"/>
      <c r="CA7" s="69">
        <v>9.9749400000000002E-2</v>
      </c>
      <c r="CB7" s="69">
        <v>1.3296199999999999E-2</v>
      </c>
      <c r="CC7" s="69"/>
      <c r="CD7" s="69"/>
    </row>
    <row r="8" spans="1:82" s="61" customFormat="1" x14ac:dyDescent="0.25">
      <c r="A8" s="61" t="s">
        <v>38</v>
      </c>
      <c r="B8" s="62" t="s">
        <v>55</v>
      </c>
      <c r="C8" s="62" t="s">
        <v>57</v>
      </c>
      <c r="D8" s="73"/>
      <c r="E8" s="74"/>
      <c r="F8" s="75"/>
      <c r="G8" s="65"/>
      <c r="H8" s="66">
        <v>43085</v>
      </c>
      <c r="I8" s="66">
        <v>37362</v>
      </c>
      <c r="J8" s="66"/>
      <c r="K8" s="67"/>
      <c r="L8" s="67">
        <v>15.66835</v>
      </c>
      <c r="M8" s="67"/>
      <c r="N8" s="68">
        <v>9876</v>
      </c>
      <c r="O8" s="68">
        <v>14085</v>
      </c>
      <c r="P8" s="68"/>
      <c r="Q8" s="69">
        <v>0.47012959999999998</v>
      </c>
      <c r="R8" s="69">
        <v>0.37302089999999999</v>
      </c>
      <c r="S8" s="69"/>
      <c r="T8" s="69"/>
      <c r="U8" s="69">
        <v>6.1977600000000001E-2</v>
      </c>
      <c r="V8" s="69"/>
      <c r="W8" s="69"/>
      <c r="X8" s="69"/>
      <c r="Y8" s="69"/>
      <c r="Z8" s="70"/>
      <c r="AA8" s="70"/>
      <c r="AB8" s="70"/>
      <c r="AC8" s="69">
        <v>0.36745650000000002</v>
      </c>
      <c r="AD8" s="69">
        <v>0.28541</v>
      </c>
      <c r="AE8" s="69"/>
      <c r="AF8" s="69"/>
      <c r="AG8" s="69">
        <v>5.2364399999999998E-2</v>
      </c>
      <c r="AH8" s="69"/>
      <c r="AI8" s="69"/>
      <c r="AJ8" s="69"/>
      <c r="AK8" s="69"/>
      <c r="AL8" s="70"/>
      <c r="AM8" s="70"/>
      <c r="AN8" s="70"/>
      <c r="AO8" s="69">
        <v>0.24939249999999999</v>
      </c>
      <c r="AP8" s="69">
        <v>0.21774940000000001</v>
      </c>
      <c r="AQ8" s="69"/>
      <c r="AR8" s="69"/>
      <c r="AS8" s="69">
        <v>2.0195500000000002E-2</v>
      </c>
      <c r="AT8" s="69"/>
      <c r="AU8" s="69"/>
      <c r="AV8" s="69"/>
      <c r="AW8" s="69"/>
      <c r="AX8" s="70"/>
      <c r="AY8" s="70"/>
      <c r="AZ8" s="70"/>
      <c r="BA8" s="69">
        <v>0.18813289999999999</v>
      </c>
      <c r="BB8" s="69">
        <v>0.14689389999999999</v>
      </c>
      <c r="BC8" s="69"/>
      <c r="BD8" s="69"/>
      <c r="BE8" s="69">
        <v>2.63199E-2</v>
      </c>
      <c r="BF8" s="69"/>
      <c r="BG8" s="69"/>
      <c r="BH8" s="69"/>
      <c r="BI8" s="69"/>
      <c r="BJ8" s="70"/>
      <c r="BK8" s="70"/>
      <c r="BL8" s="70"/>
      <c r="BM8" s="69">
        <v>2.1162400000000001E-2</v>
      </c>
      <c r="BN8" s="69">
        <v>1.8601300000000001E-2</v>
      </c>
      <c r="BO8" s="69"/>
      <c r="BP8" s="69"/>
      <c r="BQ8" s="69">
        <v>1.6345000000000001E-3</v>
      </c>
      <c r="BR8" s="69"/>
      <c r="BS8" s="69"/>
      <c r="BT8" s="69"/>
      <c r="BU8" s="69"/>
      <c r="BV8" s="70"/>
      <c r="BW8" s="70"/>
      <c r="BX8" s="70"/>
      <c r="BY8" s="69">
        <v>0.1124865</v>
      </c>
      <c r="BZ8" s="69">
        <v>0.1266312</v>
      </c>
      <c r="CA8" s="69"/>
      <c r="CB8" s="69"/>
      <c r="CC8" s="69">
        <v>-9.0275000000000008E-3</v>
      </c>
      <c r="CD8" s="69"/>
    </row>
    <row r="9" spans="1:82" s="61" customFormat="1" x14ac:dyDescent="0.25">
      <c r="A9" s="61" t="s">
        <v>38</v>
      </c>
      <c r="B9" s="62" t="s">
        <v>55</v>
      </c>
      <c r="C9" s="62" t="s">
        <v>58</v>
      </c>
      <c r="D9" s="73"/>
      <c r="E9" s="74"/>
      <c r="F9" s="75"/>
      <c r="G9" s="65"/>
      <c r="H9" s="66"/>
      <c r="I9" s="66">
        <v>37303</v>
      </c>
      <c r="J9" s="66">
        <v>34789</v>
      </c>
      <c r="K9" s="67"/>
      <c r="L9" s="67"/>
      <c r="M9" s="67">
        <v>6.8830080000000002</v>
      </c>
      <c r="N9" s="68"/>
      <c r="O9" s="68">
        <v>8179</v>
      </c>
      <c r="P9" s="68">
        <v>8226</v>
      </c>
      <c r="Q9" s="69"/>
      <c r="R9" s="69">
        <v>0.46973959999999998</v>
      </c>
      <c r="S9" s="69">
        <v>0.4418916</v>
      </c>
      <c r="T9" s="69"/>
      <c r="U9" s="69"/>
      <c r="V9" s="69">
        <v>4.0459099999999998E-2</v>
      </c>
      <c r="W9" s="69"/>
      <c r="X9" s="69"/>
      <c r="Y9" s="69"/>
      <c r="Z9" s="70"/>
      <c r="AA9" s="70"/>
      <c r="AB9" s="70"/>
      <c r="AC9" s="69"/>
      <c r="AD9" s="69">
        <v>0.36630400000000002</v>
      </c>
      <c r="AE9" s="69">
        <v>0.35886210000000002</v>
      </c>
      <c r="AF9" s="69"/>
      <c r="AG9" s="69"/>
      <c r="AH9" s="69">
        <v>1.0811899999999999E-2</v>
      </c>
      <c r="AI9" s="69"/>
      <c r="AJ9" s="69"/>
      <c r="AK9" s="69"/>
      <c r="AL9" s="70"/>
      <c r="AM9" s="70"/>
      <c r="AN9" s="70"/>
      <c r="AO9" s="69"/>
      <c r="AP9" s="69">
        <v>0.32889109999999999</v>
      </c>
      <c r="AQ9" s="69">
        <v>0.2427668</v>
      </c>
      <c r="AR9" s="69"/>
      <c r="AS9" s="69"/>
      <c r="AT9" s="69">
        <v>0.12512590000000001</v>
      </c>
      <c r="AU9" s="69"/>
      <c r="AV9" s="69"/>
      <c r="AW9" s="69"/>
      <c r="AX9" s="70"/>
      <c r="AY9" s="70"/>
      <c r="AZ9" s="70"/>
      <c r="BA9" s="69"/>
      <c r="BB9" s="69">
        <v>0.19048780000000001</v>
      </c>
      <c r="BC9" s="69">
        <v>0.24252370000000001</v>
      </c>
      <c r="BD9" s="69"/>
      <c r="BE9" s="69"/>
      <c r="BF9" s="69">
        <v>-7.5600500000000001E-2</v>
      </c>
      <c r="BG9" s="69"/>
      <c r="BH9" s="69"/>
      <c r="BI9" s="69"/>
      <c r="BJ9" s="70"/>
      <c r="BK9" s="70"/>
      <c r="BL9" s="70"/>
      <c r="BM9" s="69"/>
      <c r="BN9" s="69">
        <v>2.4086099999999999E-2</v>
      </c>
      <c r="BO9" s="69">
        <v>2.4191600000000001E-2</v>
      </c>
      <c r="BP9" s="69"/>
      <c r="BQ9" s="69"/>
      <c r="BR9" s="69">
        <v>-1.5330000000000001E-4</v>
      </c>
      <c r="BS9" s="69"/>
      <c r="BT9" s="69"/>
      <c r="BU9" s="69"/>
      <c r="BV9" s="70"/>
      <c r="BW9" s="70"/>
      <c r="BX9" s="70"/>
      <c r="BY9" s="69"/>
      <c r="BZ9" s="69">
        <v>0.12644420000000001</v>
      </c>
      <c r="CA9" s="69">
        <v>9.9749400000000002E-2</v>
      </c>
      <c r="CB9" s="69"/>
      <c r="CC9" s="69"/>
      <c r="CD9" s="69">
        <v>3.8783600000000001E-2</v>
      </c>
    </row>
    <row r="10" spans="1:82" x14ac:dyDescent="0.25">
      <c r="A10" s="4" t="s">
        <v>59</v>
      </c>
      <c r="B10" s="5" t="s">
        <v>60</v>
      </c>
      <c r="C10" s="5" t="s">
        <v>61</v>
      </c>
      <c r="D10" s="6" t="s">
        <v>62</v>
      </c>
      <c r="E10" s="7">
        <v>81.900000000000006</v>
      </c>
      <c r="F10" s="8" t="s">
        <v>63</v>
      </c>
      <c r="G10" s="9" t="s">
        <v>43</v>
      </c>
      <c r="H10" s="15">
        <v>42067</v>
      </c>
      <c r="I10" s="15">
        <v>37202</v>
      </c>
      <c r="J10" s="15">
        <v>34930</v>
      </c>
      <c r="K10" s="16">
        <v>19.539169999999999</v>
      </c>
      <c r="L10" s="16">
        <v>13.32033</v>
      </c>
      <c r="M10" s="16">
        <v>6.2188379999999999</v>
      </c>
      <c r="N10" s="17">
        <v>2750</v>
      </c>
      <c r="O10" s="17">
        <v>3026</v>
      </c>
      <c r="P10" s="17">
        <v>3050</v>
      </c>
      <c r="Q10" s="18">
        <v>0.4094546</v>
      </c>
      <c r="R10" s="18">
        <v>0.51916720000000005</v>
      </c>
      <c r="S10" s="18">
        <v>0.34524589999999999</v>
      </c>
      <c r="T10" s="18">
        <v>3.2861500000000002E-2</v>
      </c>
      <c r="U10" s="18">
        <v>-8.2364800000000002E-2</v>
      </c>
      <c r="V10" s="18">
        <v>0.27966849999999999</v>
      </c>
      <c r="W10" s="18">
        <v>1.02738E-2</v>
      </c>
      <c r="X10" s="18">
        <v>1.20885E-2</v>
      </c>
      <c r="Y10" s="18">
        <v>3.1514399999999998E-2</v>
      </c>
      <c r="Z10" s="19">
        <v>3.198585</v>
      </c>
      <c r="AA10" s="19">
        <v>-6.8134610000000002</v>
      </c>
      <c r="AB10" s="19">
        <v>8.874314</v>
      </c>
      <c r="AC10" s="18">
        <v>0.32727270000000003</v>
      </c>
      <c r="AD10" s="18">
        <v>0.39094509999999999</v>
      </c>
      <c r="AE10" s="18">
        <v>0.2334426</v>
      </c>
      <c r="AF10" s="18">
        <v>4.8021500000000002E-2</v>
      </c>
      <c r="AG10" s="18">
        <v>-4.78009E-2</v>
      </c>
      <c r="AH10" s="18">
        <v>0.25326680000000001</v>
      </c>
      <c r="AI10" s="18">
        <v>1.0282299999999999E-2</v>
      </c>
      <c r="AJ10" s="18">
        <v>1.5695000000000001E-2</v>
      </c>
      <c r="AK10" s="18">
        <v>3.5777799999999998E-2</v>
      </c>
      <c r="AL10" s="19">
        <v>4.6702979999999998</v>
      </c>
      <c r="AM10" s="19">
        <v>-3.0456150000000002</v>
      </c>
      <c r="AN10" s="19">
        <v>7.0788729999999997</v>
      </c>
      <c r="AO10" s="18">
        <v>0.1105455</v>
      </c>
      <c r="AP10" s="18">
        <v>0.2385988</v>
      </c>
      <c r="AQ10" s="18">
        <v>0.1055738</v>
      </c>
      <c r="AR10" s="18">
        <v>2.5444999999999999E-3</v>
      </c>
      <c r="AS10" s="18">
        <v>-9.6133700000000002E-2</v>
      </c>
      <c r="AT10" s="18">
        <v>0.2139066</v>
      </c>
      <c r="AU10" s="18">
        <v>1.12052E-2</v>
      </c>
      <c r="AV10" s="18">
        <v>1.37941E-2</v>
      </c>
      <c r="AW10" s="18">
        <v>3.3580199999999998E-2</v>
      </c>
      <c r="AX10" s="19">
        <v>0.22707910000000001</v>
      </c>
      <c r="AY10" s="19">
        <v>-6.9691850000000004</v>
      </c>
      <c r="AZ10" s="19">
        <v>6.3700299999999999</v>
      </c>
      <c r="BA10" s="18">
        <v>0.1865455</v>
      </c>
      <c r="BB10" s="18">
        <v>0.2630535</v>
      </c>
      <c r="BC10" s="18">
        <v>0.12655739999999999</v>
      </c>
      <c r="BD10" s="18">
        <v>3.07014E-2</v>
      </c>
      <c r="BE10" s="18">
        <v>-5.7437099999999998E-2</v>
      </c>
      <c r="BF10" s="18">
        <v>0.21948819999999999</v>
      </c>
      <c r="BG10" s="18">
        <v>8.9314000000000008E-3</v>
      </c>
      <c r="BH10" s="18">
        <v>1.52403E-2</v>
      </c>
      <c r="BI10" s="18">
        <v>3.0237099999999999E-2</v>
      </c>
      <c r="BJ10" s="19">
        <v>3.4374699999999998</v>
      </c>
      <c r="BK10" s="19">
        <v>-3.7687520000000001</v>
      </c>
      <c r="BL10" s="19">
        <v>7.2588939999999997</v>
      </c>
      <c r="BM10" s="18">
        <v>1.2E-2</v>
      </c>
      <c r="BN10" s="18">
        <v>1.9828200000000001E-2</v>
      </c>
      <c r="BO10" s="18">
        <v>3.279E-4</v>
      </c>
      <c r="BP10" s="18">
        <v>5.9737000000000002E-3</v>
      </c>
      <c r="BQ10" s="18">
        <v>-5.8767999999999997E-3</v>
      </c>
      <c r="BR10" s="18">
        <v>3.1356799999999997E-2</v>
      </c>
      <c r="BS10" s="18">
        <v>1.1211000000000001E-3</v>
      </c>
      <c r="BT10" s="18">
        <v>2.7886E-3</v>
      </c>
      <c r="BU10" s="18">
        <v>4.8836000000000001E-3</v>
      </c>
      <c r="BV10" s="19">
        <v>5.3284399999999996</v>
      </c>
      <c r="BW10" s="19">
        <v>-2.107418</v>
      </c>
      <c r="BX10" s="19">
        <v>6.4208600000000002</v>
      </c>
      <c r="BY10" s="18">
        <v>6.4327499999999996E-2</v>
      </c>
      <c r="BZ10" s="18">
        <v>7.5376899999999997E-2</v>
      </c>
      <c r="CA10" s="18">
        <v>2.5907E-3</v>
      </c>
      <c r="CB10" s="18">
        <v>3.1596399999999997E-2</v>
      </c>
      <c r="CC10" s="18">
        <v>-8.2950999999999997E-3</v>
      </c>
      <c r="CD10" s="18">
        <v>0.11704150000000001</v>
      </c>
    </row>
    <row r="11" spans="1:82" x14ac:dyDescent="0.25">
      <c r="A11" s="4" t="s">
        <v>59</v>
      </c>
      <c r="B11" s="5" t="s">
        <v>64</v>
      </c>
      <c r="C11" s="5" t="s">
        <v>64</v>
      </c>
      <c r="D11" s="6" t="s">
        <v>65</v>
      </c>
      <c r="E11" s="7">
        <v>67.5</v>
      </c>
      <c r="F11" s="8" t="s">
        <v>63</v>
      </c>
      <c r="G11" s="9" t="s">
        <v>43</v>
      </c>
      <c r="H11" s="15">
        <v>43145</v>
      </c>
      <c r="I11" s="15">
        <v>37282</v>
      </c>
      <c r="J11" s="15">
        <v>34701</v>
      </c>
      <c r="K11" s="16">
        <v>23.118200000000002</v>
      </c>
      <c r="L11" s="16">
        <v>16.05087</v>
      </c>
      <c r="M11" s="16">
        <v>7.0673370000000002</v>
      </c>
      <c r="N11" s="17">
        <v>1338</v>
      </c>
      <c r="O11" s="17">
        <v>2436</v>
      </c>
      <c r="P11" s="17">
        <v>3200</v>
      </c>
      <c r="Q11" s="18">
        <v>0.5044843</v>
      </c>
      <c r="R11" s="18">
        <v>0.39614120000000003</v>
      </c>
      <c r="S11" s="18">
        <v>0.39187499999999997</v>
      </c>
      <c r="T11" s="18">
        <v>4.8710200000000002E-2</v>
      </c>
      <c r="U11" s="18">
        <v>6.7499799999999999E-2</v>
      </c>
      <c r="V11" s="18">
        <v>6.0365000000000002E-3</v>
      </c>
      <c r="W11" s="18">
        <v>9.8709000000000002E-3</v>
      </c>
      <c r="X11" s="18">
        <v>1.6865700000000001E-2</v>
      </c>
      <c r="Y11" s="18">
        <v>3.0486099999999999E-2</v>
      </c>
      <c r="Z11" s="19">
        <v>4.9347529999999997</v>
      </c>
      <c r="AA11" s="19">
        <v>4.0022039999999999</v>
      </c>
      <c r="AB11" s="19">
        <v>0.1980083</v>
      </c>
      <c r="AC11" s="18">
        <v>0.41629300000000002</v>
      </c>
      <c r="AD11" s="18">
        <v>0.34359610000000002</v>
      </c>
      <c r="AE11" s="18">
        <v>0.30906250000000002</v>
      </c>
      <c r="AF11" s="18">
        <v>4.6383599999999997E-2</v>
      </c>
      <c r="AG11" s="18">
        <v>4.5291600000000001E-2</v>
      </c>
      <c r="AH11" s="18">
        <v>4.88636E-2</v>
      </c>
      <c r="AI11" s="18">
        <v>9.6284999999999999E-3</v>
      </c>
      <c r="AJ11" s="18">
        <v>1.71054E-2</v>
      </c>
      <c r="AK11" s="18">
        <v>2.7853200000000002E-2</v>
      </c>
      <c r="AL11" s="19">
        <v>4.8173310000000003</v>
      </c>
      <c r="AM11" s="19">
        <v>2.6477979999999999</v>
      </c>
      <c r="AN11" s="19">
        <v>1.754324</v>
      </c>
      <c r="AO11" s="18">
        <v>0.36771300000000001</v>
      </c>
      <c r="AP11" s="18">
        <v>0</v>
      </c>
      <c r="AQ11" s="18">
        <v>4.7500000000000001E-2</v>
      </c>
      <c r="AR11" s="18">
        <v>0.1385112</v>
      </c>
      <c r="AS11" s="18">
        <v>0.2290923</v>
      </c>
      <c r="AT11" s="18">
        <v>-6.7210599999999995E-2</v>
      </c>
      <c r="AU11" s="18">
        <v>8.8115999999999993E-3</v>
      </c>
      <c r="AV11" s="18">
        <v>1.22775E-2</v>
      </c>
      <c r="AW11" s="18">
        <v>7.3019000000000001E-3</v>
      </c>
      <c r="AX11" s="19">
        <v>15.71916</v>
      </c>
      <c r="AY11" s="19">
        <v>18.659579999999998</v>
      </c>
      <c r="AZ11" s="19">
        <v>-9.2044870000000003</v>
      </c>
      <c r="BA11" s="18">
        <v>0.25336320000000001</v>
      </c>
      <c r="BB11" s="18">
        <v>0.17733989999999999</v>
      </c>
      <c r="BC11" s="18">
        <v>0.14281250000000001</v>
      </c>
      <c r="BD11" s="18">
        <v>4.7819800000000003E-2</v>
      </c>
      <c r="BE11" s="18">
        <v>4.7364000000000003E-2</v>
      </c>
      <c r="BF11" s="18">
        <v>4.88549E-2</v>
      </c>
      <c r="BG11" s="18">
        <v>7.6972999999999998E-3</v>
      </c>
      <c r="BH11" s="18">
        <v>1.2588200000000001E-2</v>
      </c>
      <c r="BI11" s="18">
        <v>1.7958700000000001E-2</v>
      </c>
      <c r="BJ11" s="19">
        <v>6.212548</v>
      </c>
      <c r="BK11" s="19">
        <v>3.7625829999999998</v>
      </c>
      <c r="BL11" s="19">
        <v>2.720402</v>
      </c>
      <c r="BM11" s="18">
        <v>1.7189800000000002E-2</v>
      </c>
      <c r="BN11" s="18">
        <v>1.1494300000000001E-2</v>
      </c>
      <c r="BO11" s="18">
        <v>6.2500000000000003E-3</v>
      </c>
      <c r="BP11" s="18">
        <v>4.7321000000000004E-3</v>
      </c>
      <c r="BQ11" s="18">
        <v>3.5485E-3</v>
      </c>
      <c r="BR11" s="18">
        <v>7.4203999999999997E-3</v>
      </c>
      <c r="BS11" s="18">
        <v>1.4216000000000001E-3</v>
      </c>
      <c r="BT11" s="18">
        <v>2.2699999999999999E-3</v>
      </c>
      <c r="BU11" s="18">
        <v>3.2829000000000001E-3</v>
      </c>
      <c r="BV11" s="19">
        <v>3.3288470000000001</v>
      </c>
      <c r="BW11" s="19">
        <v>1.563223</v>
      </c>
      <c r="BX11" s="19">
        <v>2.2603330000000001</v>
      </c>
      <c r="BY11" s="18">
        <v>6.7846600000000007E-2</v>
      </c>
      <c r="BZ11" s="18">
        <v>6.4814800000000006E-2</v>
      </c>
      <c r="CA11" s="18">
        <v>4.3763700000000003E-2</v>
      </c>
      <c r="CB11" s="18">
        <v>1.0417300000000001E-2</v>
      </c>
      <c r="CC11" s="18">
        <v>1.8889E-3</v>
      </c>
      <c r="CD11" s="18">
        <v>2.97865E-2</v>
      </c>
    </row>
    <row r="12" spans="1:82" x14ac:dyDescent="0.25">
      <c r="A12" s="4" t="s">
        <v>59</v>
      </c>
      <c r="B12" s="5" t="s">
        <v>66</v>
      </c>
      <c r="C12" s="5" t="s">
        <v>67</v>
      </c>
      <c r="D12" s="20" t="s">
        <v>68</v>
      </c>
      <c r="E12" s="21">
        <v>100</v>
      </c>
      <c r="F12" s="8" t="s">
        <v>47</v>
      </c>
      <c r="G12" s="9" t="s">
        <v>51</v>
      </c>
      <c r="H12" s="15">
        <v>43582</v>
      </c>
      <c r="I12" s="15">
        <v>37783</v>
      </c>
      <c r="J12" s="15"/>
      <c r="K12" s="16"/>
      <c r="L12" s="16">
        <v>15.87646</v>
      </c>
      <c r="M12" s="16"/>
      <c r="N12" s="17">
        <v>3000</v>
      </c>
      <c r="O12" s="17">
        <v>3014</v>
      </c>
      <c r="P12" s="17"/>
      <c r="Q12" s="18">
        <v>0.56299999999999994</v>
      </c>
      <c r="R12" s="18">
        <v>0.4797611</v>
      </c>
      <c r="S12" s="18"/>
      <c r="T12" s="18"/>
      <c r="U12" s="18">
        <v>5.2429099999999999E-2</v>
      </c>
      <c r="V12" s="18"/>
      <c r="W12" s="18"/>
      <c r="X12" s="18">
        <v>1.6420899999999999E-2</v>
      </c>
      <c r="Y12" s="18"/>
      <c r="Z12" s="19"/>
      <c r="AA12" s="19">
        <v>3.1928299999999998</v>
      </c>
      <c r="AB12" s="19"/>
      <c r="AC12" s="18">
        <v>0.45700000000000002</v>
      </c>
      <c r="AD12" s="18">
        <v>0.36562709999999998</v>
      </c>
      <c r="AE12" s="18"/>
      <c r="AF12" s="18"/>
      <c r="AG12" s="18">
        <v>5.7552399999999997E-2</v>
      </c>
      <c r="AH12" s="18"/>
      <c r="AI12" s="18"/>
      <c r="AJ12" s="18">
        <v>1.5092400000000001E-2</v>
      </c>
      <c r="AK12" s="18"/>
      <c r="AL12" s="19"/>
      <c r="AM12" s="19">
        <v>3.813345</v>
      </c>
      <c r="AN12" s="19"/>
      <c r="AO12" s="18">
        <v>0.1203333</v>
      </c>
      <c r="AP12" s="18">
        <v>0.16124749999999999</v>
      </c>
      <c r="AQ12" s="18"/>
      <c r="AR12" s="18"/>
      <c r="AS12" s="18">
        <v>-2.5770299999999999E-2</v>
      </c>
      <c r="AT12" s="18"/>
      <c r="AU12" s="18"/>
      <c r="AV12" s="18">
        <v>1.6092200000000001E-2</v>
      </c>
      <c r="AW12" s="18"/>
      <c r="AX12" s="19"/>
      <c r="AY12" s="19">
        <v>-1.601421</v>
      </c>
      <c r="AZ12" s="19"/>
      <c r="BA12" s="18">
        <v>0.23766670000000001</v>
      </c>
      <c r="BB12" s="18">
        <v>0.23125409999999999</v>
      </c>
      <c r="BC12" s="18"/>
      <c r="BD12" s="18"/>
      <c r="BE12" s="18">
        <v>4.0390000000000001E-3</v>
      </c>
      <c r="BF12" s="18"/>
      <c r="BG12" s="18"/>
      <c r="BH12" s="18">
        <v>1.2543500000000001E-2</v>
      </c>
      <c r="BI12" s="18"/>
      <c r="BJ12" s="19"/>
      <c r="BK12" s="19">
        <v>0.32200020000000001</v>
      </c>
      <c r="BL12" s="19"/>
      <c r="BM12" s="18">
        <v>4.3333E-3</v>
      </c>
      <c r="BN12" s="18">
        <v>6.6356999999999996E-3</v>
      </c>
      <c r="BO12" s="18"/>
      <c r="BP12" s="18"/>
      <c r="BQ12" s="18">
        <v>-1.4502E-3</v>
      </c>
      <c r="BR12" s="18"/>
      <c r="BS12" s="18"/>
      <c r="BT12" s="18">
        <v>1.5187E-3</v>
      </c>
      <c r="BU12" s="18"/>
      <c r="BV12" s="19"/>
      <c r="BW12" s="19">
        <v>-0.95488030000000002</v>
      </c>
      <c r="BX12" s="19"/>
      <c r="BY12" s="18">
        <v>1.82328E-2</v>
      </c>
      <c r="BZ12" s="18">
        <v>2.8694399999999998E-2</v>
      </c>
      <c r="CA12" s="18"/>
      <c r="CB12" s="18"/>
      <c r="CC12" s="18">
        <v>-6.5893999999999996E-3</v>
      </c>
      <c r="CD12" s="18"/>
    </row>
    <row r="13" spans="1:82" x14ac:dyDescent="0.25">
      <c r="A13" s="4" t="s">
        <v>59</v>
      </c>
      <c r="B13" s="5" t="s">
        <v>69</v>
      </c>
      <c r="C13" s="5" t="s">
        <v>70</v>
      </c>
      <c r="D13" s="6" t="s">
        <v>71</v>
      </c>
      <c r="E13" s="7">
        <v>82.3</v>
      </c>
      <c r="F13" s="8" t="s">
        <v>63</v>
      </c>
      <c r="G13" s="9" t="s">
        <v>51</v>
      </c>
      <c r="H13" s="15">
        <v>42348</v>
      </c>
      <c r="I13" s="15">
        <v>37715</v>
      </c>
      <c r="J13" s="15"/>
      <c r="K13" s="16"/>
      <c r="L13" s="16">
        <v>12.68468</v>
      </c>
      <c r="M13" s="16"/>
      <c r="N13" s="17">
        <v>2468</v>
      </c>
      <c r="O13" s="17">
        <v>3122</v>
      </c>
      <c r="P13" s="17"/>
      <c r="Q13" s="18">
        <v>0.38087520000000002</v>
      </c>
      <c r="R13" s="18">
        <v>0.45387569999999999</v>
      </c>
      <c r="S13" s="18"/>
      <c r="T13" s="18"/>
      <c r="U13" s="18">
        <v>-5.75501E-2</v>
      </c>
      <c r="V13" s="18"/>
      <c r="W13" s="18"/>
      <c r="X13" s="18">
        <v>3.2379900000000003E-2</v>
      </c>
      <c r="Y13" s="18"/>
      <c r="Z13" s="19"/>
      <c r="AA13" s="19">
        <v>-1.777342</v>
      </c>
      <c r="AB13" s="19"/>
      <c r="AC13" s="18">
        <v>0.28079419999999999</v>
      </c>
      <c r="AD13" s="18">
        <v>0.35009610000000002</v>
      </c>
      <c r="AE13" s="18"/>
      <c r="AF13" s="18"/>
      <c r="AG13" s="18">
        <v>-5.4634299999999997E-2</v>
      </c>
      <c r="AH13" s="18"/>
      <c r="AI13" s="18"/>
      <c r="AJ13" s="18">
        <v>2.69625E-2</v>
      </c>
      <c r="AK13" s="18"/>
      <c r="AL13" s="19"/>
      <c r="AM13" s="19">
        <v>-2.0263110000000002</v>
      </c>
      <c r="AN13" s="19"/>
      <c r="AO13" s="18">
        <v>4.1328999999999998E-2</v>
      </c>
      <c r="AP13" s="18">
        <v>2.9148E-2</v>
      </c>
      <c r="AQ13" s="18"/>
      <c r="AR13" s="18"/>
      <c r="AS13" s="18">
        <v>9.6028999999999993E-3</v>
      </c>
      <c r="AT13" s="18"/>
      <c r="AU13" s="18"/>
      <c r="AV13" s="18">
        <v>8.0748E-3</v>
      </c>
      <c r="AW13" s="18"/>
      <c r="AX13" s="19"/>
      <c r="AY13" s="19">
        <v>1.1892450000000001</v>
      </c>
      <c r="AZ13" s="19"/>
      <c r="BA13" s="18">
        <v>0.1422204</v>
      </c>
      <c r="BB13" s="18">
        <v>0.1758488</v>
      </c>
      <c r="BC13" s="18"/>
      <c r="BD13" s="18"/>
      <c r="BE13" s="18">
        <v>-2.6511E-2</v>
      </c>
      <c r="BF13" s="18"/>
      <c r="BG13" s="18"/>
      <c r="BH13" s="18">
        <v>2.2661400000000002E-2</v>
      </c>
      <c r="BI13" s="18"/>
      <c r="BJ13" s="19"/>
      <c r="BK13" s="19">
        <v>-1.1698729999999999</v>
      </c>
      <c r="BL13" s="19"/>
      <c r="BM13" s="18">
        <v>1.2155600000000001E-2</v>
      </c>
      <c r="BN13" s="18">
        <v>1.7296599999999999E-2</v>
      </c>
      <c r="BO13" s="18"/>
      <c r="BP13" s="18"/>
      <c r="BQ13" s="18">
        <v>-4.0528999999999999E-3</v>
      </c>
      <c r="BR13" s="18"/>
      <c r="BS13" s="18"/>
      <c r="BT13" s="18">
        <v>5.3273000000000001E-3</v>
      </c>
      <c r="BU13" s="18"/>
      <c r="BV13" s="19"/>
      <c r="BW13" s="19">
        <v>-0.76079180000000002</v>
      </c>
      <c r="BX13" s="19"/>
      <c r="BY13" s="18">
        <v>8.5470099999999993E-2</v>
      </c>
      <c r="BZ13" s="18">
        <v>9.8360699999999995E-2</v>
      </c>
      <c r="CA13" s="18"/>
      <c r="CB13" s="18"/>
      <c r="CC13" s="18">
        <v>-1.0162300000000001E-2</v>
      </c>
      <c r="CD13" s="18"/>
    </row>
    <row r="14" spans="1:82" x14ac:dyDescent="0.25">
      <c r="A14" s="4" t="s">
        <v>59</v>
      </c>
      <c r="B14" s="5" t="s">
        <v>69</v>
      </c>
      <c r="C14" s="5" t="s">
        <v>72</v>
      </c>
      <c r="D14" s="6" t="s">
        <v>73</v>
      </c>
      <c r="E14" s="7">
        <v>83.7</v>
      </c>
      <c r="F14" s="8" t="s">
        <v>63</v>
      </c>
      <c r="G14" s="9" t="s">
        <v>51</v>
      </c>
      <c r="H14" s="15">
        <v>42487</v>
      </c>
      <c r="I14" s="15">
        <v>37481</v>
      </c>
      <c r="J14" s="15"/>
      <c r="K14" s="16"/>
      <c r="L14" s="16">
        <v>13.70417</v>
      </c>
      <c r="M14" s="16"/>
      <c r="N14" s="17">
        <v>2479</v>
      </c>
      <c r="O14" s="17">
        <v>2988</v>
      </c>
      <c r="P14" s="17"/>
      <c r="Q14" s="18">
        <v>0.40661560000000002</v>
      </c>
      <c r="R14" s="18">
        <v>0.44645249999999997</v>
      </c>
      <c r="S14" s="18"/>
      <c r="T14" s="18"/>
      <c r="U14" s="18">
        <v>-2.90692E-2</v>
      </c>
      <c r="V14" s="18"/>
      <c r="W14" s="18"/>
      <c r="X14" s="18">
        <v>3.3645700000000001E-2</v>
      </c>
      <c r="Y14" s="18"/>
      <c r="Z14" s="19"/>
      <c r="AA14" s="19">
        <v>-0.86397889999999999</v>
      </c>
      <c r="AB14" s="19"/>
      <c r="AC14" s="18">
        <v>0.30213800000000002</v>
      </c>
      <c r="AD14" s="18">
        <v>0.41265059999999998</v>
      </c>
      <c r="AE14" s="18"/>
      <c r="AF14" s="18"/>
      <c r="AG14" s="18">
        <v>-8.0641599999999994E-2</v>
      </c>
      <c r="AH14" s="18"/>
      <c r="AI14" s="18"/>
      <c r="AJ14" s="18">
        <v>3.54258E-2</v>
      </c>
      <c r="AK14" s="18"/>
      <c r="AL14" s="19"/>
      <c r="AM14" s="19">
        <v>-2.2763499999999999</v>
      </c>
      <c r="AN14" s="19"/>
      <c r="AO14" s="18">
        <v>6.9382799999999994E-2</v>
      </c>
      <c r="AP14" s="18">
        <v>1.37216E-2</v>
      </c>
      <c r="AQ14" s="18"/>
      <c r="AR14" s="18"/>
      <c r="AS14" s="18">
        <v>4.0616300000000001E-2</v>
      </c>
      <c r="AT14" s="18"/>
      <c r="AU14" s="18"/>
      <c r="AV14" s="18">
        <v>6.7345E-3</v>
      </c>
      <c r="AW14" s="18"/>
      <c r="AX14" s="19"/>
      <c r="AY14" s="19">
        <v>6.0311070000000004</v>
      </c>
      <c r="AZ14" s="19"/>
      <c r="BA14" s="18">
        <v>0.13916899999999999</v>
      </c>
      <c r="BB14" s="18">
        <v>0.28078979999999998</v>
      </c>
      <c r="BC14" s="18"/>
      <c r="BD14" s="18"/>
      <c r="BE14" s="18">
        <v>-0.1033414</v>
      </c>
      <c r="BF14" s="18"/>
      <c r="BG14" s="18"/>
      <c r="BH14" s="18">
        <v>3.1679400000000003E-2</v>
      </c>
      <c r="BI14" s="18"/>
      <c r="BJ14" s="19"/>
      <c r="BK14" s="19">
        <v>-3.2621039999999999</v>
      </c>
      <c r="BL14" s="19"/>
      <c r="BM14" s="18">
        <v>9.2779000000000004E-3</v>
      </c>
      <c r="BN14" s="18">
        <v>5.3547999999999998E-3</v>
      </c>
      <c r="BO14" s="18"/>
      <c r="BP14" s="18"/>
      <c r="BQ14" s="18">
        <v>2.8628E-3</v>
      </c>
      <c r="BR14" s="18"/>
      <c r="BS14" s="18"/>
      <c r="BT14" s="18">
        <v>2.0573000000000002E-3</v>
      </c>
      <c r="BU14" s="18"/>
      <c r="BV14" s="19"/>
      <c r="BW14" s="19">
        <v>1.391521</v>
      </c>
      <c r="BX14" s="19"/>
      <c r="BY14" s="18">
        <v>6.6666699999999995E-2</v>
      </c>
      <c r="BZ14" s="18">
        <v>1.9070299999999998E-2</v>
      </c>
      <c r="CA14" s="18"/>
      <c r="CB14" s="18"/>
      <c r="CC14" s="18">
        <v>3.47313E-2</v>
      </c>
      <c r="CD14" s="18"/>
    </row>
    <row r="15" spans="1:82" x14ac:dyDescent="0.25">
      <c r="A15" s="4" t="s">
        <v>59</v>
      </c>
      <c r="B15" s="5" t="s">
        <v>69</v>
      </c>
      <c r="C15" s="5" t="s">
        <v>122</v>
      </c>
      <c r="D15" s="6" t="s">
        <v>74</v>
      </c>
      <c r="E15" s="7">
        <v>93.8</v>
      </c>
      <c r="F15" s="8" t="s">
        <v>63</v>
      </c>
      <c r="G15" s="9" t="s">
        <v>51</v>
      </c>
      <c r="H15" s="15">
        <v>42249</v>
      </c>
      <c r="I15" s="15">
        <v>37546</v>
      </c>
      <c r="J15" s="15"/>
      <c r="K15" s="16"/>
      <c r="L15" s="16">
        <v>12.87726</v>
      </c>
      <c r="M15" s="16"/>
      <c r="N15" s="17">
        <v>3375</v>
      </c>
      <c r="O15" s="17">
        <v>3891</v>
      </c>
      <c r="P15" s="17"/>
      <c r="Q15" s="18">
        <v>0.31703700000000001</v>
      </c>
      <c r="R15" s="18">
        <v>0.40992030000000002</v>
      </c>
      <c r="S15" s="18"/>
      <c r="T15" s="18"/>
      <c r="U15" s="18">
        <v>-7.2129700000000005E-2</v>
      </c>
      <c r="V15" s="18"/>
      <c r="W15" s="18"/>
      <c r="X15" s="18">
        <v>2.2627299999999999E-2</v>
      </c>
      <c r="Y15" s="18"/>
      <c r="Z15" s="19"/>
      <c r="AA15" s="19">
        <v>-3.1877249999999999</v>
      </c>
      <c r="AB15" s="19"/>
      <c r="AC15" s="18">
        <v>0.2142222</v>
      </c>
      <c r="AD15" s="18">
        <v>0.29401179999999999</v>
      </c>
      <c r="AE15" s="18"/>
      <c r="AF15" s="18"/>
      <c r="AG15" s="18">
        <v>-6.1961599999999999E-2</v>
      </c>
      <c r="AH15" s="18"/>
      <c r="AI15" s="18"/>
      <c r="AJ15" s="18">
        <v>2.1803099999999999E-2</v>
      </c>
      <c r="AK15" s="18"/>
      <c r="AL15" s="19"/>
      <c r="AM15" s="19">
        <v>-2.841869</v>
      </c>
      <c r="AN15" s="19"/>
      <c r="AO15" s="18">
        <v>6.1925899999999999E-2</v>
      </c>
      <c r="AP15" s="18">
        <v>5.70547E-2</v>
      </c>
      <c r="AQ15" s="18"/>
      <c r="AR15" s="18"/>
      <c r="AS15" s="18">
        <v>3.7827999999999998E-3</v>
      </c>
      <c r="AT15" s="18"/>
      <c r="AU15" s="18"/>
      <c r="AV15" s="18">
        <v>1.22983E-2</v>
      </c>
      <c r="AW15" s="18"/>
      <c r="AX15" s="19"/>
      <c r="AY15" s="19">
        <v>0.30758429999999998</v>
      </c>
      <c r="AZ15" s="19"/>
      <c r="BA15" s="18">
        <v>9.2148099999999997E-2</v>
      </c>
      <c r="BB15" s="18">
        <v>0.13081470000000001</v>
      </c>
      <c r="BC15" s="18"/>
      <c r="BD15" s="18"/>
      <c r="BE15" s="18">
        <v>-3.0027000000000002E-2</v>
      </c>
      <c r="BF15" s="18"/>
      <c r="BG15" s="18"/>
      <c r="BH15" s="18">
        <v>1.35608E-2</v>
      </c>
      <c r="BI15" s="18"/>
      <c r="BJ15" s="19"/>
      <c r="BK15" s="19">
        <v>-2.2142550000000001</v>
      </c>
      <c r="BL15" s="19"/>
      <c r="BM15" s="18">
        <v>4.7406999999999996E-3</v>
      </c>
      <c r="BN15" s="18">
        <v>7.4530999999999998E-3</v>
      </c>
      <c r="BO15" s="18"/>
      <c r="BP15" s="18"/>
      <c r="BQ15" s="18">
        <v>-2.1063000000000002E-3</v>
      </c>
      <c r="BR15" s="18"/>
      <c r="BS15" s="18"/>
      <c r="BT15" s="18">
        <v>1.665E-3</v>
      </c>
      <c r="BU15" s="18"/>
      <c r="BV15" s="19"/>
      <c r="BW15" s="19">
        <v>-1.2650509999999999</v>
      </c>
      <c r="BX15" s="19"/>
      <c r="BY15" s="18">
        <v>5.1446899999999997E-2</v>
      </c>
      <c r="BZ15" s="18">
        <v>5.6974499999999997E-2</v>
      </c>
      <c r="CA15" s="18"/>
      <c r="CB15" s="18"/>
      <c r="CC15" s="18">
        <v>-4.2925000000000003E-3</v>
      </c>
      <c r="CD15" s="18"/>
    </row>
    <row r="16" spans="1:82" x14ac:dyDescent="0.25">
      <c r="A16" s="4" t="s">
        <v>59</v>
      </c>
      <c r="B16" s="5" t="s">
        <v>69</v>
      </c>
      <c r="C16" s="5" t="s">
        <v>75</v>
      </c>
      <c r="D16" s="6" t="s">
        <v>76</v>
      </c>
      <c r="E16" s="7">
        <v>88.03</v>
      </c>
      <c r="F16" s="8" t="s">
        <v>63</v>
      </c>
      <c r="G16" s="9" t="s">
        <v>51</v>
      </c>
      <c r="H16" s="15">
        <v>43093</v>
      </c>
      <c r="I16" s="15">
        <v>36984</v>
      </c>
      <c r="J16" s="15"/>
      <c r="K16" s="16"/>
      <c r="L16" s="16">
        <v>16.724699999999999</v>
      </c>
      <c r="M16" s="16"/>
      <c r="N16" s="17">
        <v>2641</v>
      </c>
      <c r="O16" s="17">
        <v>3006</v>
      </c>
      <c r="P16" s="17"/>
      <c r="Q16" s="18">
        <v>0.47254829999999998</v>
      </c>
      <c r="R16" s="18">
        <v>0.422821</v>
      </c>
      <c r="S16" s="18"/>
      <c r="T16" s="18"/>
      <c r="U16" s="18">
        <v>2.97328E-2</v>
      </c>
      <c r="V16" s="18"/>
      <c r="W16" s="18"/>
      <c r="X16" s="18">
        <v>1.73267E-2</v>
      </c>
      <c r="Y16" s="18"/>
      <c r="Z16" s="19"/>
      <c r="AA16" s="19">
        <v>1.7160169999999999</v>
      </c>
      <c r="AB16" s="19"/>
      <c r="AC16" s="18">
        <v>0.37750850000000002</v>
      </c>
      <c r="AD16" s="18">
        <v>0.31769789999999998</v>
      </c>
      <c r="AE16" s="18"/>
      <c r="AF16" s="18"/>
      <c r="AG16" s="18">
        <v>3.5761800000000003E-2</v>
      </c>
      <c r="AH16" s="18"/>
      <c r="AI16" s="18"/>
      <c r="AJ16" s="18">
        <v>1.64382E-2</v>
      </c>
      <c r="AK16" s="18"/>
      <c r="AL16" s="19"/>
      <c r="AM16" s="19">
        <v>2.1755360000000001</v>
      </c>
      <c r="AN16" s="19"/>
      <c r="AO16" s="18">
        <v>0.21923509999999999</v>
      </c>
      <c r="AP16" s="18">
        <v>4.5908200000000003E-2</v>
      </c>
      <c r="AQ16" s="18"/>
      <c r="AR16" s="18"/>
      <c r="AS16" s="18">
        <v>0.1036353</v>
      </c>
      <c r="AT16" s="18"/>
      <c r="AU16" s="18"/>
      <c r="AV16" s="18">
        <v>1.2990099999999999E-2</v>
      </c>
      <c r="AW16" s="18"/>
      <c r="AX16" s="19"/>
      <c r="AY16" s="19">
        <v>7.9779949999999999</v>
      </c>
      <c r="AZ16" s="19"/>
      <c r="BA16" s="18">
        <v>0.21279819999999999</v>
      </c>
      <c r="BB16" s="18">
        <v>0.13140389999999999</v>
      </c>
      <c r="BC16" s="18"/>
      <c r="BD16" s="18"/>
      <c r="BE16" s="18">
        <v>4.8667099999999998E-2</v>
      </c>
      <c r="BF16" s="18"/>
      <c r="BG16" s="18"/>
      <c r="BH16" s="18">
        <v>1.0242599999999999E-2</v>
      </c>
      <c r="BI16" s="18"/>
      <c r="BJ16" s="19"/>
      <c r="BK16" s="19">
        <v>4.7514620000000001</v>
      </c>
      <c r="BL16" s="19"/>
      <c r="BM16" s="18">
        <v>1.4009799999999999E-2</v>
      </c>
      <c r="BN16" s="18">
        <v>5.3226999999999997E-3</v>
      </c>
      <c r="BO16" s="18"/>
      <c r="BP16" s="18"/>
      <c r="BQ16" s="18">
        <v>5.1942000000000004E-3</v>
      </c>
      <c r="BR16" s="18"/>
      <c r="BS16" s="18"/>
      <c r="BT16" s="18">
        <v>2.6037E-3</v>
      </c>
      <c r="BU16" s="18"/>
      <c r="BV16" s="19"/>
      <c r="BW16" s="19">
        <v>1.994904</v>
      </c>
      <c r="BX16" s="19"/>
      <c r="BY16" s="18">
        <v>6.58363E-2</v>
      </c>
      <c r="BZ16" s="18">
        <v>4.0506300000000002E-2</v>
      </c>
      <c r="CA16" s="18"/>
      <c r="CB16" s="18"/>
      <c r="CC16" s="18">
        <v>1.5145199999999999E-2</v>
      </c>
      <c r="CD16" s="18"/>
    </row>
    <row r="17" spans="1:82" x14ac:dyDescent="0.25">
      <c r="A17" s="4" t="s">
        <v>59</v>
      </c>
      <c r="B17" s="5" t="s">
        <v>69</v>
      </c>
      <c r="C17" s="5" t="s">
        <v>77</v>
      </c>
      <c r="D17" s="6" t="s">
        <v>78</v>
      </c>
      <c r="E17" s="7">
        <v>98.1</v>
      </c>
      <c r="F17" s="8" t="s">
        <v>63</v>
      </c>
      <c r="G17" s="9" t="s">
        <v>51</v>
      </c>
      <c r="H17" s="15">
        <v>42294</v>
      </c>
      <c r="I17" s="15">
        <v>37525</v>
      </c>
      <c r="J17" s="15"/>
      <c r="K17" s="16"/>
      <c r="L17" s="16">
        <v>13.0573</v>
      </c>
      <c r="M17" s="16"/>
      <c r="N17" s="17">
        <v>2650</v>
      </c>
      <c r="O17" s="17">
        <v>3021</v>
      </c>
      <c r="P17" s="17"/>
      <c r="Q17" s="18">
        <v>0.30679240000000002</v>
      </c>
      <c r="R17" s="18">
        <v>0.32803710000000003</v>
      </c>
      <c r="S17" s="18"/>
      <c r="T17" s="18"/>
      <c r="U17" s="18">
        <v>-1.6270300000000001E-2</v>
      </c>
      <c r="V17" s="18"/>
      <c r="W17" s="18"/>
      <c r="X17" s="18">
        <v>4.8108699999999997E-2</v>
      </c>
      <c r="Y17" s="18"/>
      <c r="Z17" s="19"/>
      <c r="AA17" s="19">
        <v>-0.33819929999999998</v>
      </c>
      <c r="AB17" s="19"/>
      <c r="AC17" s="18">
        <v>0.229434</v>
      </c>
      <c r="AD17" s="18">
        <v>0.21251239999999999</v>
      </c>
      <c r="AE17" s="18"/>
      <c r="AF17" s="18"/>
      <c r="AG17" s="18">
        <v>1.2959500000000001E-2</v>
      </c>
      <c r="AH17" s="18"/>
      <c r="AI17" s="18"/>
      <c r="AJ17" s="18">
        <v>3.35885E-2</v>
      </c>
      <c r="AK17" s="18"/>
      <c r="AL17" s="19"/>
      <c r="AM17" s="19">
        <v>0.38583070000000003</v>
      </c>
      <c r="AN17" s="19"/>
      <c r="AO17" s="18">
        <v>6.33962E-2</v>
      </c>
      <c r="AP17" s="18">
        <v>3.8397899999999999E-2</v>
      </c>
      <c r="AQ17" s="18"/>
      <c r="AR17" s="18"/>
      <c r="AS17" s="18">
        <v>1.9145100000000002E-2</v>
      </c>
      <c r="AT17" s="18"/>
      <c r="AU17" s="18"/>
      <c r="AV17" s="18">
        <v>6.8177999999999997E-3</v>
      </c>
      <c r="AW17" s="18"/>
      <c r="AX17" s="19"/>
      <c r="AY17" s="19">
        <v>2.808103</v>
      </c>
      <c r="AZ17" s="19"/>
      <c r="BA17" s="18">
        <v>8.8301900000000003E-2</v>
      </c>
      <c r="BB17" s="18">
        <v>0.1062562</v>
      </c>
      <c r="BC17" s="18"/>
      <c r="BD17" s="18"/>
      <c r="BE17" s="18">
        <v>-1.3750399999999999E-2</v>
      </c>
      <c r="BF17" s="18"/>
      <c r="BG17" s="18"/>
      <c r="BH17" s="18">
        <v>2.1770899999999999E-2</v>
      </c>
      <c r="BI17" s="18"/>
      <c r="BJ17" s="19"/>
      <c r="BK17" s="19">
        <v>-0.63159600000000005</v>
      </c>
      <c r="BL17" s="19"/>
      <c r="BM17" s="18">
        <v>3.0189000000000001E-3</v>
      </c>
      <c r="BN17" s="18">
        <v>7.9444000000000008E-3</v>
      </c>
      <c r="BO17" s="18"/>
      <c r="BP17" s="18"/>
      <c r="BQ17" s="18">
        <v>-3.7721999999999999E-3</v>
      </c>
      <c r="BR17" s="18"/>
      <c r="BS17" s="18"/>
      <c r="BT17" s="18">
        <v>1.5476000000000001E-3</v>
      </c>
      <c r="BU17" s="18"/>
      <c r="BV17" s="19"/>
      <c r="BW17" s="19">
        <v>-2.4375439999999999</v>
      </c>
      <c r="BX17" s="19"/>
      <c r="BY17" s="18">
        <v>3.4188000000000003E-2</v>
      </c>
      <c r="BZ17" s="18">
        <v>7.4766399999999997E-2</v>
      </c>
      <c r="CA17" s="18"/>
      <c r="CB17" s="18"/>
      <c r="CC17" s="18">
        <v>-3.10771E-2</v>
      </c>
      <c r="CD17" s="18"/>
    </row>
    <row r="18" spans="1:82" x14ac:dyDescent="0.25">
      <c r="A18" s="4" t="s">
        <v>59</v>
      </c>
      <c r="B18" s="5" t="s">
        <v>79</v>
      </c>
      <c r="C18" s="5" t="s">
        <v>80</v>
      </c>
      <c r="D18" s="6" t="s">
        <v>81</v>
      </c>
      <c r="E18" s="7">
        <v>90.5</v>
      </c>
      <c r="F18" s="8" t="s">
        <v>42</v>
      </c>
      <c r="G18" s="9" t="s">
        <v>51</v>
      </c>
      <c r="H18" s="15">
        <v>43413</v>
      </c>
      <c r="I18" s="15">
        <v>37385</v>
      </c>
      <c r="J18" s="15"/>
      <c r="K18" s="16"/>
      <c r="L18" s="16">
        <v>16.50356</v>
      </c>
      <c r="M18" s="16"/>
      <c r="N18" s="17">
        <v>3131</v>
      </c>
      <c r="O18" s="17">
        <v>3263</v>
      </c>
      <c r="P18" s="17"/>
      <c r="Q18" s="18">
        <v>0.2497605</v>
      </c>
      <c r="R18" s="18">
        <v>0.4906528</v>
      </c>
      <c r="S18" s="18"/>
      <c r="T18" s="18"/>
      <c r="U18" s="18">
        <v>-0.1459638</v>
      </c>
      <c r="V18" s="18"/>
      <c r="W18" s="18"/>
      <c r="X18" s="18">
        <v>1.5895200000000002E-2</v>
      </c>
      <c r="Y18" s="18"/>
      <c r="Z18" s="19"/>
      <c r="AA18" s="19">
        <v>-9.1828959999999995</v>
      </c>
      <c r="AB18" s="19"/>
      <c r="AC18" s="18">
        <v>0.21462790000000001</v>
      </c>
      <c r="AD18" s="18">
        <v>0.43640820000000002</v>
      </c>
      <c r="AE18" s="18"/>
      <c r="AF18" s="18"/>
      <c r="AG18" s="18">
        <v>-0.13438330000000001</v>
      </c>
      <c r="AH18" s="18"/>
      <c r="AI18" s="18"/>
      <c r="AJ18" s="18">
        <v>1.6018899999999999E-2</v>
      </c>
      <c r="AK18" s="18"/>
      <c r="AL18" s="19"/>
      <c r="AM18" s="19">
        <v>-8.3890349999999998</v>
      </c>
      <c r="AN18" s="19"/>
      <c r="AO18" s="18">
        <v>0</v>
      </c>
      <c r="AP18" s="18">
        <v>7.3245500000000005E-2</v>
      </c>
      <c r="AQ18" s="18"/>
      <c r="AR18" s="18"/>
      <c r="AS18" s="18">
        <v>-4.43816E-2</v>
      </c>
      <c r="AT18" s="18"/>
      <c r="AU18" s="18"/>
      <c r="AV18" s="18">
        <v>3.8468999999999999E-3</v>
      </c>
      <c r="AW18" s="18"/>
      <c r="AX18" s="19"/>
      <c r="AY18" s="19">
        <v>-11.537100000000001</v>
      </c>
      <c r="AZ18" s="19"/>
      <c r="BA18" s="18">
        <v>9.0705800000000003E-2</v>
      </c>
      <c r="BB18" s="18">
        <v>0.25068950000000001</v>
      </c>
      <c r="BC18" s="18"/>
      <c r="BD18" s="18"/>
      <c r="BE18" s="18">
        <v>-9.6938899999999995E-2</v>
      </c>
      <c r="BF18" s="18"/>
      <c r="BG18" s="18"/>
      <c r="BH18" s="18">
        <v>9.4269999999999996E-3</v>
      </c>
      <c r="BI18" s="18"/>
      <c r="BJ18" s="19"/>
      <c r="BK18" s="19">
        <v>-10.283060000000001</v>
      </c>
      <c r="BL18" s="19"/>
      <c r="BM18" s="18">
        <v>6.0683000000000004E-3</v>
      </c>
      <c r="BN18" s="18">
        <v>2.6049599999999999E-2</v>
      </c>
      <c r="BO18" s="18"/>
      <c r="BP18" s="18"/>
      <c r="BQ18" s="18">
        <v>-1.21073E-2</v>
      </c>
      <c r="BR18" s="18"/>
      <c r="BS18" s="18"/>
      <c r="BT18" s="18">
        <v>2.2994999999999999E-3</v>
      </c>
      <c r="BU18" s="18"/>
      <c r="BV18" s="19"/>
      <c r="BW18" s="19">
        <v>-5.2651479999999999</v>
      </c>
      <c r="BX18" s="19"/>
      <c r="BY18" s="18">
        <v>6.69014E-2</v>
      </c>
      <c r="BZ18" s="18">
        <v>0.103912</v>
      </c>
      <c r="CA18" s="18"/>
      <c r="CB18" s="18"/>
      <c r="CC18" s="18">
        <v>-2.2425799999999999E-2</v>
      </c>
      <c r="CD18" s="18"/>
    </row>
    <row r="19" spans="1:82" s="61" customFormat="1" x14ac:dyDescent="0.25">
      <c r="A19" s="61" t="s">
        <v>59</v>
      </c>
      <c r="B19" s="62" t="s">
        <v>55</v>
      </c>
      <c r="C19" s="62" t="s">
        <v>56</v>
      </c>
      <c r="D19" s="73"/>
      <c r="E19" s="74"/>
      <c r="F19" s="75"/>
      <c r="G19" s="65"/>
      <c r="H19" s="66">
        <v>42420</v>
      </c>
      <c r="I19" s="66"/>
      <c r="J19" s="66">
        <v>34813</v>
      </c>
      <c r="K19" s="67">
        <v>20.82657</v>
      </c>
      <c r="L19" s="67"/>
      <c r="M19" s="67"/>
      <c r="N19" s="68">
        <v>4088</v>
      </c>
      <c r="O19" s="68"/>
      <c r="P19" s="68">
        <v>6250</v>
      </c>
      <c r="Q19" s="69">
        <v>0.4405577</v>
      </c>
      <c r="R19" s="69"/>
      <c r="S19" s="69">
        <v>0.36912</v>
      </c>
      <c r="T19" s="69">
        <v>3.4301199999999997E-2</v>
      </c>
      <c r="U19" s="69"/>
      <c r="V19" s="69"/>
      <c r="W19" s="69"/>
      <c r="X19" s="69"/>
      <c r="Y19" s="69"/>
      <c r="Z19" s="70"/>
      <c r="AA19" s="70"/>
      <c r="AB19" s="70"/>
      <c r="AC19" s="69">
        <v>0.35640899999999998</v>
      </c>
      <c r="AD19" s="69"/>
      <c r="AE19" s="69">
        <v>0.27216000000000001</v>
      </c>
      <c r="AF19" s="69">
        <v>4.0452599999999998E-2</v>
      </c>
      <c r="AG19" s="69"/>
      <c r="AH19" s="69"/>
      <c r="AI19" s="69"/>
      <c r="AJ19" s="69"/>
      <c r="AK19" s="69"/>
      <c r="AL19" s="70"/>
      <c r="AM19" s="70"/>
      <c r="AN19" s="70"/>
      <c r="AO19" s="69">
        <v>0.19471620000000001</v>
      </c>
      <c r="AP19" s="69"/>
      <c r="AQ19" s="69">
        <v>7.5840000000000005E-2</v>
      </c>
      <c r="AR19" s="69">
        <v>5.7079100000000001E-2</v>
      </c>
      <c r="AS19" s="69"/>
      <c r="AT19" s="69"/>
      <c r="AU19" s="69"/>
      <c r="AV19" s="69"/>
      <c r="AW19" s="69"/>
      <c r="AX19" s="70"/>
      <c r="AY19" s="70"/>
      <c r="AZ19" s="70"/>
      <c r="BA19" s="69">
        <v>0.20841489999999999</v>
      </c>
      <c r="BB19" s="69"/>
      <c r="BC19" s="69">
        <v>0.13488</v>
      </c>
      <c r="BD19" s="69">
        <v>3.5308199999999998E-2</v>
      </c>
      <c r="BE19" s="69"/>
      <c r="BF19" s="69"/>
      <c r="BG19" s="69"/>
      <c r="BH19" s="69"/>
      <c r="BI19" s="69"/>
      <c r="BJ19" s="70"/>
      <c r="BK19" s="70"/>
      <c r="BL19" s="70"/>
      <c r="BM19" s="69">
        <v>1.36986E-2</v>
      </c>
      <c r="BN19" s="69"/>
      <c r="BO19" s="69">
        <v>3.3600000000000001E-3</v>
      </c>
      <c r="BP19" s="69">
        <v>4.9642000000000002E-3</v>
      </c>
      <c r="BQ19" s="69"/>
      <c r="BR19" s="69"/>
      <c r="BS19" s="69"/>
      <c r="BT19" s="69"/>
      <c r="BU19" s="69"/>
      <c r="BV19" s="70"/>
      <c r="BW19" s="70"/>
      <c r="BX19" s="70"/>
      <c r="BY19" s="69">
        <v>6.57277E-2</v>
      </c>
      <c r="BZ19" s="69"/>
      <c r="CA19" s="69">
        <v>2.4910999999999999E-2</v>
      </c>
      <c r="CB19" s="69">
        <v>1.9598399999999998E-2</v>
      </c>
      <c r="CC19" s="69"/>
      <c r="CD19" s="69"/>
    </row>
    <row r="20" spans="1:82" s="61" customFormat="1" x14ac:dyDescent="0.25">
      <c r="A20" s="61" t="s">
        <v>59</v>
      </c>
      <c r="B20" s="62" t="s">
        <v>55</v>
      </c>
      <c r="C20" s="62" t="s">
        <v>57</v>
      </c>
      <c r="D20" s="73"/>
      <c r="E20" s="74"/>
      <c r="F20" s="75"/>
      <c r="G20" s="65"/>
      <c r="H20" s="66">
        <v>42733</v>
      </c>
      <c r="I20" s="66">
        <v>37441</v>
      </c>
      <c r="J20" s="66"/>
      <c r="K20" s="67"/>
      <c r="L20" s="67">
        <v>14.48734</v>
      </c>
      <c r="M20" s="67"/>
      <c r="N20" s="68">
        <v>23832</v>
      </c>
      <c r="O20" s="68">
        <v>27767</v>
      </c>
      <c r="P20" s="68"/>
      <c r="Q20" s="69">
        <v>0.39237159999999999</v>
      </c>
      <c r="R20" s="69">
        <v>0.4390464</v>
      </c>
      <c r="S20" s="69"/>
      <c r="T20" s="69"/>
      <c r="U20" s="69">
        <v>-3.2217599999999999E-2</v>
      </c>
      <c r="V20" s="69"/>
      <c r="W20" s="69"/>
      <c r="X20" s="69"/>
      <c r="Y20" s="69"/>
      <c r="Z20" s="70"/>
      <c r="AA20" s="70"/>
      <c r="AB20" s="70"/>
      <c r="AC20" s="69">
        <v>0.30505199999999999</v>
      </c>
      <c r="AD20" s="69">
        <v>0.34620230000000002</v>
      </c>
      <c r="AE20" s="69"/>
      <c r="AF20" s="69"/>
      <c r="AG20" s="69">
        <v>-2.84043E-2</v>
      </c>
      <c r="AH20" s="69"/>
      <c r="AI20" s="69"/>
      <c r="AJ20" s="69"/>
      <c r="AK20" s="69"/>
      <c r="AL20" s="70"/>
      <c r="AM20" s="70"/>
      <c r="AN20" s="70"/>
      <c r="AO20" s="69">
        <v>0.1001595</v>
      </c>
      <c r="AP20" s="69">
        <v>7.4008699999999997E-2</v>
      </c>
      <c r="AQ20" s="69"/>
      <c r="AR20" s="69"/>
      <c r="AS20" s="69">
        <v>1.8050699999999999E-2</v>
      </c>
      <c r="AT20" s="69"/>
      <c r="AU20" s="69"/>
      <c r="AV20" s="69"/>
      <c r="AW20" s="69"/>
      <c r="AX20" s="70"/>
      <c r="AY20" s="70"/>
      <c r="AZ20" s="70"/>
      <c r="BA20" s="69">
        <v>0.15323929999999999</v>
      </c>
      <c r="BB20" s="69">
        <v>0.1928908</v>
      </c>
      <c r="BC20" s="69"/>
      <c r="BD20" s="69"/>
      <c r="BE20" s="69">
        <v>-2.73698E-2</v>
      </c>
      <c r="BF20" s="69"/>
      <c r="BG20" s="69"/>
      <c r="BH20" s="69"/>
      <c r="BI20" s="69"/>
      <c r="BJ20" s="70"/>
      <c r="BK20" s="70"/>
      <c r="BL20" s="70"/>
      <c r="BM20" s="69">
        <v>8.4759999999999992E-3</v>
      </c>
      <c r="BN20" s="69">
        <v>1.19566E-2</v>
      </c>
      <c r="BO20" s="69"/>
      <c r="BP20" s="69"/>
      <c r="BQ20" s="69">
        <v>-2.4025000000000001E-3</v>
      </c>
      <c r="BR20" s="69"/>
      <c r="BS20" s="69"/>
      <c r="BT20" s="69"/>
      <c r="BU20" s="69"/>
      <c r="BV20" s="70"/>
      <c r="BW20" s="70"/>
      <c r="BX20" s="70"/>
      <c r="BY20" s="69">
        <v>5.5312199999999999E-2</v>
      </c>
      <c r="BZ20" s="69">
        <v>6.1986600000000003E-2</v>
      </c>
      <c r="CA20" s="69"/>
      <c r="CB20" s="69"/>
      <c r="CC20" s="69">
        <v>-4.6071000000000003E-3</v>
      </c>
      <c r="CD20" s="69"/>
    </row>
    <row r="21" spans="1:82" s="61" customFormat="1" x14ac:dyDescent="0.25">
      <c r="A21" s="61" t="s">
        <v>59</v>
      </c>
      <c r="B21" s="62" t="s">
        <v>55</v>
      </c>
      <c r="C21" s="62" t="s">
        <v>58</v>
      </c>
      <c r="D21" s="73"/>
      <c r="E21" s="74"/>
      <c r="F21" s="75"/>
      <c r="G21" s="65"/>
      <c r="H21" s="66"/>
      <c r="I21" s="66">
        <v>37238</v>
      </c>
      <c r="J21" s="66">
        <v>34813</v>
      </c>
      <c r="K21" s="67"/>
      <c r="L21" s="67"/>
      <c r="M21" s="67">
        <v>6.6387130000000001</v>
      </c>
      <c r="N21" s="68"/>
      <c r="O21" s="68">
        <v>5462</v>
      </c>
      <c r="P21" s="68">
        <v>6250</v>
      </c>
      <c r="Q21" s="69"/>
      <c r="R21" s="69">
        <v>0.46429880000000001</v>
      </c>
      <c r="S21" s="69">
        <v>0.36912</v>
      </c>
      <c r="T21" s="69"/>
      <c r="U21" s="69"/>
      <c r="V21" s="69">
        <v>0.14336940000000001</v>
      </c>
      <c r="W21" s="69"/>
      <c r="X21" s="69"/>
      <c r="Y21" s="69"/>
      <c r="Z21" s="70"/>
      <c r="AA21" s="70"/>
      <c r="AB21" s="70"/>
      <c r="AC21" s="69"/>
      <c r="AD21" s="69">
        <v>0.36982789999999999</v>
      </c>
      <c r="AE21" s="69">
        <v>0.27216000000000001</v>
      </c>
      <c r="AF21" s="69"/>
      <c r="AG21" s="69"/>
      <c r="AH21" s="69">
        <v>0.14711869999999999</v>
      </c>
      <c r="AI21" s="69"/>
      <c r="AJ21" s="69"/>
      <c r="AK21" s="69"/>
      <c r="AL21" s="70"/>
      <c r="AM21" s="70"/>
      <c r="AN21" s="70"/>
      <c r="AO21" s="69"/>
      <c r="AP21" s="69">
        <v>0.132186</v>
      </c>
      <c r="AQ21" s="69">
        <v>7.5840000000000005E-2</v>
      </c>
      <c r="AR21" s="69"/>
      <c r="AS21" s="69"/>
      <c r="AT21" s="69">
        <v>8.4874900000000003E-2</v>
      </c>
      <c r="AU21" s="69"/>
      <c r="AV21" s="69"/>
      <c r="AW21" s="69"/>
      <c r="AX21" s="70"/>
      <c r="AY21" s="70"/>
      <c r="AZ21" s="70"/>
      <c r="BA21" s="69"/>
      <c r="BB21" s="69">
        <v>0.2248261</v>
      </c>
      <c r="BC21" s="69">
        <v>0.13488</v>
      </c>
      <c r="BD21" s="69"/>
      <c r="BE21" s="69"/>
      <c r="BF21" s="69">
        <v>0.1354872</v>
      </c>
      <c r="BG21" s="69"/>
      <c r="BH21" s="69"/>
      <c r="BI21" s="69"/>
      <c r="BJ21" s="70"/>
      <c r="BK21" s="70"/>
      <c r="BL21" s="70"/>
      <c r="BM21" s="69"/>
      <c r="BN21" s="69">
        <v>1.6111299999999999E-2</v>
      </c>
      <c r="BO21" s="69">
        <v>3.3600000000000001E-3</v>
      </c>
      <c r="BP21" s="69"/>
      <c r="BQ21" s="69"/>
      <c r="BR21" s="69">
        <v>1.9207499999999999E-2</v>
      </c>
      <c r="BS21" s="69"/>
      <c r="BT21" s="69"/>
      <c r="BU21" s="69"/>
      <c r="BV21" s="70"/>
      <c r="BW21" s="70"/>
      <c r="BX21" s="70"/>
      <c r="BY21" s="69"/>
      <c r="BZ21" s="69">
        <v>7.1661199999999994E-2</v>
      </c>
      <c r="CA21" s="69">
        <v>2.4910999999999999E-2</v>
      </c>
      <c r="CB21" s="69"/>
      <c r="CC21" s="69"/>
      <c r="CD21" s="69">
        <v>7.04206E-2</v>
      </c>
    </row>
    <row r="22" spans="1:82" x14ac:dyDescent="0.25">
      <c r="A22" s="4" t="s">
        <v>82</v>
      </c>
      <c r="B22" s="5" t="s">
        <v>83</v>
      </c>
      <c r="C22" s="5" t="s">
        <v>84</v>
      </c>
      <c r="D22" s="6" t="s">
        <v>85</v>
      </c>
      <c r="E22" s="7">
        <v>75.5</v>
      </c>
      <c r="F22" s="8" t="s">
        <v>86</v>
      </c>
      <c r="G22" s="9" t="s">
        <v>87</v>
      </c>
      <c r="H22" s="15">
        <v>43883</v>
      </c>
      <c r="I22" s="15"/>
      <c r="J22" s="15">
        <v>34630</v>
      </c>
      <c r="K22" s="16">
        <v>25.334160000000001</v>
      </c>
      <c r="L22" s="16"/>
      <c r="M22" s="16"/>
      <c r="N22" s="17">
        <v>1934</v>
      </c>
      <c r="O22" s="17"/>
      <c r="P22" s="17">
        <v>2561</v>
      </c>
      <c r="Q22" s="18">
        <v>0.29317480000000001</v>
      </c>
      <c r="R22" s="18"/>
      <c r="S22" s="18">
        <v>0.1721984</v>
      </c>
      <c r="T22" s="18">
        <v>4.7752299999999998E-2</v>
      </c>
      <c r="U22" s="18"/>
      <c r="V22" s="18"/>
      <c r="W22" s="18">
        <v>6.1586000000000002E-3</v>
      </c>
      <c r="X22" s="18"/>
      <c r="Y22" s="18"/>
      <c r="Z22" s="19">
        <v>7.7537269999999996</v>
      </c>
      <c r="AA22" s="19"/>
      <c r="AB22" s="19"/>
      <c r="AC22" s="18">
        <v>0.23940020000000001</v>
      </c>
      <c r="AD22" s="18"/>
      <c r="AE22" s="18">
        <v>0.14369390000000001</v>
      </c>
      <c r="AF22" s="18">
        <v>3.7777600000000001E-2</v>
      </c>
      <c r="AG22" s="18"/>
      <c r="AH22" s="18"/>
      <c r="AI22" s="18">
        <v>5.7419999999999997E-3</v>
      </c>
      <c r="AJ22" s="18"/>
      <c r="AK22" s="18"/>
      <c r="AL22" s="19">
        <v>6.5792020000000004</v>
      </c>
      <c r="AM22" s="19"/>
      <c r="AN22" s="19"/>
      <c r="AO22" s="18">
        <v>0.14943119999999999</v>
      </c>
      <c r="AP22" s="18"/>
      <c r="AQ22" s="18">
        <v>0.12729399999999999</v>
      </c>
      <c r="AR22" s="18">
        <v>8.7381000000000004E-3</v>
      </c>
      <c r="AS22" s="18"/>
      <c r="AT22" s="18"/>
      <c r="AU22" s="18">
        <v>5.6277000000000002E-3</v>
      </c>
      <c r="AV22" s="18"/>
      <c r="AW22" s="18"/>
      <c r="AX22" s="19">
        <v>1.5526850000000001</v>
      </c>
      <c r="AY22" s="19"/>
      <c r="AZ22" s="19"/>
      <c r="BA22" s="18">
        <v>6.8252300000000002E-2</v>
      </c>
      <c r="BB22" s="18"/>
      <c r="BC22" s="18">
        <v>6.3256499999999993E-2</v>
      </c>
      <c r="BD22" s="18">
        <v>1.9719999999999998E-3</v>
      </c>
      <c r="BE22" s="18"/>
      <c r="BF22" s="18"/>
      <c r="BG22" s="18">
        <v>3.6357E-3</v>
      </c>
      <c r="BH22" s="18"/>
      <c r="BI22" s="18"/>
      <c r="BJ22" s="19">
        <v>0.54238529999999996</v>
      </c>
      <c r="BK22" s="19"/>
      <c r="BL22" s="19"/>
      <c r="BM22" s="18">
        <v>2.0682999999999999E-3</v>
      </c>
      <c r="BN22" s="18"/>
      <c r="BO22" s="18">
        <v>1.1714E-3</v>
      </c>
      <c r="BP22" s="18">
        <v>3.5399999999999999E-4</v>
      </c>
      <c r="BQ22" s="18"/>
      <c r="BR22" s="18"/>
      <c r="BS22" s="18">
        <v>4.4769999999999999E-4</v>
      </c>
      <c r="BT22" s="18"/>
      <c r="BU22" s="18"/>
      <c r="BV22" s="19">
        <v>0.79078159999999997</v>
      </c>
      <c r="BW22" s="19"/>
      <c r="BX22" s="19"/>
      <c r="BY22" s="18">
        <v>3.0303E-2</v>
      </c>
      <c r="BZ22" s="18"/>
      <c r="CA22" s="18">
        <v>1.85185E-2</v>
      </c>
      <c r="CB22" s="18">
        <v>4.6515999999999997E-3</v>
      </c>
      <c r="CC22" s="18"/>
      <c r="CD22" s="18"/>
    </row>
    <row r="23" spans="1:82" x14ac:dyDescent="0.25">
      <c r="A23" s="4" t="s">
        <v>82</v>
      </c>
      <c r="B23" s="5" t="s">
        <v>88</v>
      </c>
      <c r="C23" s="5" t="s">
        <v>89</v>
      </c>
      <c r="D23" s="6" t="s">
        <v>90</v>
      </c>
      <c r="E23" s="7">
        <v>92.1</v>
      </c>
      <c r="F23" s="8" t="s">
        <v>86</v>
      </c>
      <c r="G23" s="9" t="s">
        <v>51</v>
      </c>
      <c r="H23" s="15">
        <v>43470</v>
      </c>
      <c r="I23" s="15">
        <v>37911</v>
      </c>
      <c r="J23" s="15"/>
      <c r="K23" s="16"/>
      <c r="L23" s="16">
        <v>15.219620000000001</v>
      </c>
      <c r="M23" s="16"/>
      <c r="N23" s="17">
        <v>3462</v>
      </c>
      <c r="O23" s="17">
        <v>2979</v>
      </c>
      <c r="P23" s="17"/>
      <c r="Q23" s="18">
        <v>0.51733099999999999</v>
      </c>
      <c r="R23" s="18">
        <v>0.4729775</v>
      </c>
      <c r="S23" s="18"/>
      <c r="T23" s="18"/>
      <c r="U23" s="18">
        <v>2.9142299999999999E-2</v>
      </c>
      <c r="V23" s="18"/>
      <c r="W23" s="18"/>
      <c r="X23" s="18">
        <v>1.2358900000000001E-2</v>
      </c>
      <c r="Y23" s="18"/>
      <c r="Z23" s="19"/>
      <c r="AA23" s="19">
        <v>2.3580109999999999</v>
      </c>
      <c r="AB23" s="19"/>
      <c r="AC23" s="18">
        <v>0.42229919999999999</v>
      </c>
      <c r="AD23" s="18">
        <v>0.3699228</v>
      </c>
      <c r="AE23" s="18"/>
      <c r="AF23" s="18"/>
      <c r="AG23" s="18">
        <v>3.4413800000000001E-2</v>
      </c>
      <c r="AH23" s="18"/>
      <c r="AI23" s="18"/>
      <c r="AJ23" s="18">
        <v>1.1522900000000001E-2</v>
      </c>
      <c r="AK23" s="18"/>
      <c r="AL23" s="19"/>
      <c r="AM23" s="19">
        <v>2.9865499999999998</v>
      </c>
      <c r="AN23" s="19"/>
      <c r="AO23" s="18">
        <v>0.15597920000000001</v>
      </c>
      <c r="AP23" s="18">
        <v>0.1544142</v>
      </c>
      <c r="AQ23" s="18"/>
      <c r="AR23" s="18"/>
      <c r="AS23" s="18">
        <v>1.0283E-3</v>
      </c>
      <c r="AT23" s="18"/>
      <c r="AU23" s="18"/>
      <c r="AV23" s="18">
        <v>5.8681000000000002E-3</v>
      </c>
      <c r="AW23" s="18"/>
      <c r="AX23" s="19"/>
      <c r="AY23" s="19">
        <v>0.17522760000000001</v>
      </c>
      <c r="AZ23" s="19"/>
      <c r="BA23" s="18">
        <v>0.18833040000000001</v>
      </c>
      <c r="BB23" s="18">
        <v>0.17824770000000001</v>
      </c>
      <c r="BC23" s="18"/>
      <c r="BD23" s="18"/>
      <c r="BE23" s="18">
        <v>6.6248000000000001E-3</v>
      </c>
      <c r="BF23" s="18"/>
      <c r="BG23" s="18"/>
      <c r="BH23" s="18">
        <v>8.8690000000000001E-3</v>
      </c>
      <c r="BI23" s="18"/>
      <c r="BJ23" s="19"/>
      <c r="BK23" s="19">
        <v>0.74696470000000004</v>
      </c>
      <c r="BL23" s="19"/>
      <c r="BM23" s="18">
        <v>8.0877999999999992E-3</v>
      </c>
      <c r="BN23" s="18">
        <v>2.6855E-3</v>
      </c>
      <c r="BO23" s="18"/>
      <c r="BP23" s="18"/>
      <c r="BQ23" s="18">
        <v>3.5496E-3</v>
      </c>
      <c r="BR23" s="18"/>
      <c r="BS23" s="18"/>
      <c r="BT23" s="18">
        <v>1.366E-3</v>
      </c>
      <c r="BU23" s="18"/>
      <c r="BV23" s="19"/>
      <c r="BW23" s="19">
        <v>2.5984989999999999</v>
      </c>
      <c r="BX23" s="19"/>
      <c r="BY23" s="18">
        <v>4.2944799999999998E-2</v>
      </c>
      <c r="BZ23" s="18">
        <v>1.50659E-2</v>
      </c>
      <c r="CA23" s="18"/>
      <c r="CB23" s="18"/>
      <c r="CC23" s="18">
        <v>1.8317699999999999E-2</v>
      </c>
      <c r="CD23" s="18"/>
    </row>
    <row r="24" spans="1:82" x14ac:dyDescent="0.25">
      <c r="A24" s="4" t="s">
        <v>82</v>
      </c>
      <c r="B24" s="5" t="s">
        <v>88</v>
      </c>
      <c r="C24" s="5" t="s">
        <v>91</v>
      </c>
      <c r="D24" s="6" t="s">
        <v>92</v>
      </c>
      <c r="E24" s="7">
        <v>91.05</v>
      </c>
      <c r="F24" s="8" t="s">
        <v>86</v>
      </c>
      <c r="G24" s="9" t="s">
        <v>43</v>
      </c>
      <c r="H24" s="15">
        <v>43371</v>
      </c>
      <c r="I24" s="15">
        <v>37250</v>
      </c>
      <c r="J24" s="15">
        <v>34458</v>
      </c>
      <c r="K24" s="16">
        <v>24.403929999999999</v>
      </c>
      <c r="L24" s="16">
        <v>16.758430000000001</v>
      </c>
      <c r="M24" s="16">
        <v>7.6454959999999996</v>
      </c>
      <c r="N24" s="17">
        <v>3379</v>
      </c>
      <c r="O24" s="17">
        <v>3401</v>
      </c>
      <c r="P24" s="17">
        <v>3211</v>
      </c>
      <c r="Q24" s="18">
        <v>0.48179929999999999</v>
      </c>
      <c r="R24" s="18">
        <v>0.35107319999999997</v>
      </c>
      <c r="S24" s="18">
        <v>0.48551850000000002</v>
      </c>
      <c r="T24" s="18">
        <v>-1.524E-3</v>
      </c>
      <c r="U24" s="18">
        <v>7.8006199999999998E-2</v>
      </c>
      <c r="V24" s="18">
        <v>-0.17584910000000001</v>
      </c>
      <c r="W24" s="18">
        <v>8.3572000000000004E-3</v>
      </c>
      <c r="X24" s="18">
        <v>1.0917400000000001E-2</v>
      </c>
      <c r="Y24" s="18">
        <v>2.7333E-2</v>
      </c>
      <c r="Z24" s="19">
        <v>-0.1823601</v>
      </c>
      <c r="AA24" s="19">
        <v>7.145149</v>
      </c>
      <c r="AB24" s="19">
        <v>-6.4335880000000003</v>
      </c>
      <c r="AC24" s="18">
        <v>0.38561699999999999</v>
      </c>
      <c r="AD24" s="18">
        <v>0.273449</v>
      </c>
      <c r="AE24" s="18">
        <v>0.35284959999999999</v>
      </c>
      <c r="AF24" s="18">
        <v>1.3427100000000001E-2</v>
      </c>
      <c r="AG24" s="18">
        <v>6.69323E-2</v>
      </c>
      <c r="AH24" s="18">
        <v>-0.1038528</v>
      </c>
      <c r="AI24" s="18">
        <v>8.1469000000000003E-3</v>
      </c>
      <c r="AJ24" s="18">
        <v>1.0746500000000001E-2</v>
      </c>
      <c r="AK24" s="18">
        <v>2.5526699999999999E-2</v>
      </c>
      <c r="AL24" s="19">
        <v>1.6481209999999999</v>
      </c>
      <c r="AM24" s="19">
        <v>6.2282729999999997</v>
      </c>
      <c r="AN24" s="19">
        <v>-4.06839</v>
      </c>
      <c r="AO24" s="18">
        <v>0.15566740000000001</v>
      </c>
      <c r="AP24" s="18">
        <v>0.1611291</v>
      </c>
      <c r="AQ24" s="18">
        <v>0.110246</v>
      </c>
      <c r="AR24" s="18">
        <v>1.8612299999999998E-2</v>
      </c>
      <c r="AS24" s="18">
        <v>-3.2591E-3</v>
      </c>
      <c r="AT24" s="18">
        <v>6.6553000000000001E-2</v>
      </c>
      <c r="AU24" s="18">
        <v>4.4774000000000003E-3</v>
      </c>
      <c r="AV24" s="18">
        <v>7.9774000000000008E-3</v>
      </c>
      <c r="AW24" s="18">
        <v>1.8050799999999999E-2</v>
      </c>
      <c r="AX24" s="19">
        <v>4.1569609999999999</v>
      </c>
      <c r="AY24" s="19">
        <v>-0.40854079999999998</v>
      </c>
      <c r="AZ24" s="19">
        <v>3.6869809999999998</v>
      </c>
      <c r="BA24" s="18">
        <v>0.18910920000000001</v>
      </c>
      <c r="BB24" s="18">
        <v>0.14466329999999999</v>
      </c>
      <c r="BC24" s="18">
        <v>0.17159759999999999</v>
      </c>
      <c r="BD24" s="18">
        <v>7.1757000000000001E-3</v>
      </c>
      <c r="BE24" s="18">
        <v>2.65215E-2</v>
      </c>
      <c r="BF24" s="18">
        <v>-3.5229000000000003E-2</v>
      </c>
      <c r="BG24" s="18">
        <v>6.2408000000000003E-3</v>
      </c>
      <c r="BH24" s="18">
        <v>9.0588999999999999E-3</v>
      </c>
      <c r="BI24" s="18">
        <v>1.8763999999999999E-2</v>
      </c>
      <c r="BJ24" s="19">
        <v>1.149804</v>
      </c>
      <c r="BK24" s="19">
        <v>2.9276719999999998</v>
      </c>
      <c r="BL24" s="19">
        <v>-1.8774740000000001</v>
      </c>
      <c r="BM24" s="18">
        <v>1.12459E-2</v>
      </c>
      <c r="BN24" s="18">
        <v>1.7642000000000001E-3</v>
      </c>
      <c r="BO24" s="18">
        <v>3.1143E-3</v>
      </c>
      <c r="BP24" s="18">
        <v>3.3321000000000002E-3</v>
      </c>
      <c r="BQ24" s="18">
        <v>5.6579000000000004E-3</v>
      </c>
      <c r="BR24" s="18">
        <v>-1.7658999999999999E-3</v>
      </c>
      <c r="BS24" s="18">
        <v>8.9820000000000004E-4</v>
      </c>
      <c r="BT24" s="18">
        <v>1.2440999999999999E-3</v>
      </c>
      <c r="BU24" s="18">
        <v>1.5303999999999999E-3</v>
      </c>
      <c r="BV24" s="19">
        <v>3.7095739999999999</v>
      </c>
      <c r="BW24" s="19">
        <v>4.5478120000000004</v>
      </c>
      <c r="BX24" s="19">
        <v>-1.1538930000000001</v>
      </c>
      <c r="BY24" s="18">
        <v>5.9467899999999997E-2</v>
      </c>
      <c r="BZ24" s="18">
        <v>1.21951E-2</v>
      </c>
      <c r="CA24" s="18">
        <v>1.81488E-2</v>
      </c>
      <c r="CB24" s="18">
        <v>1.69313E-2</v>
      </c>
      <c r="CC24" s="18">
        <v>2.8208400000000002E-2</v>
      </c>
      <c r="CD24" s="18">
        <v>-7.7872000000000002E-3</v>
      </c>
    </row>
    <row r="25" spans="1:82" x14ac:dyDescent="0.25">
      <c r="A25" s="4" t="s">
        <v>82</v>
      </c>
      <c r="B25" s="5" t="s">
        <v>88</v>
      </c>
      <c r="C25" s="5" t="s">
        <v>93</v>
      </c>
      <c r="D25" s="6" t="s">
        <v>94</v>
      </c>
      <c r="E25" s="7">
        <v>73.8</v>
      </c>
      <c r="F25" s="8" t="s">
        <v>86</v>
      </c>
      <c r="G25" s="9" t="s">
        <v>43</v>
      </c>
      <c r="H25" s="15">
        <v>42400</v>
      </c>
      <c r="I25" s="15">
        <v>37315</v>
      </c>
      <c r="J25" s="15">
        <v>34268</v>
      </c>
      <c r="K25" s="16">
        <v>22.263839999999998</v>
      </c>
      <c r="L25" s="16">
        <v>13.923590000000001</v>
      </c>
      <c r="M25" s="16">
        <v>8.3402469999999997</v>
      </c>
      <c r="N25" s="17">
        <v>3437</v>
      </c>
      <c r="O25" s="17">
        <v>3998</v>
      </c>
      <c r="P25" s="17">
        <v>3017</v>
      </c>
      <c r="Q25" s="18">
        <v>0.34652309999999997</v>
      </c>
      <c r="R25" s="18">
        <v>0.42771389999999998</v>
      </c>
      <c r="S25" s="18">
        <v>0.43785220000000002</v>
      </c>
      <c r="T25" s="18">
        <v>-4.1021200000000001E-2</v>
      </c>
      <c r="U25" s="18">
        <v>-5.8311599999999998E-2</v>
      </c>
      <c r="V25" s="18">
        <v>-1.2155900000000001E-2</v>
      </c>
      <c r="W25" s="18">
        <v>1.0402700000000001E-2</v>
      </c>
      <c r="X25" s="18">
        <v>1.25643E-2</v>
      </c>
      <c r="Y25" s="18">
        <v>2.5617999999999998E-2</v>
      </c>
      <c r="Z25" s="19">
        <v>-3.943333</v>
      </c>
      <c r="AA25" s="19">
        <v>-4.641057</v>
      </c>
      <c r="AB25" s="19">
        <v>-0.47450490000000001</v>
      </c>
      <c r="AC25" s="18">
        <v>0.2502182</v>
      </c>
      <c r="AD25" s="18">
        <v>0.32041019999999998</v>
      </c>
      <c r="AE25" s="18">
        <v>0.32747759999999998</v>
      </c>
      <c r="AF25" s="18">
        <v>-3.4701700000000002E-2</v>
      </c>
      <c r="AG25" s="18">
        <v>-5.04123E-2</v>
      </c>
      <c r="AH25" s="18">
        <v>-8.4738999999999995E-3</v>
      </c>
      <c r="AI25" s="18">
        <v>8.0961000000000002E-3</v>
      </c>
      <c r="AJ25" s="18">
        <v>9.9343999999999995E-3</v>
      </c>
      <c r="AK25" s="18">
        <v>2.2261300000000001E-2</v>
      </c>
      <c r="AL25" s="19">
        <v>-4.2862450000000001</v>
      </c>
      <c r="AM25" s="19">
        <v>-5.0745329999999997</v>
      </c>
      <c r="AN25" s="19">
        <v>-0.38065680000000002</v>
      </c>
      <c r="AO25" s="18">
        <v>9.3686400000000003E-2</v>
      </c>
      <c r="AP25" s="18">
        <v>0.110055</v>
      </c>
      <c r="AQ25" s="18">
        <v>7.1925799999999998E-2</v>
      </c>
      <c r="AR25" s="18">
        <v>9.7739999999999997E-3</v>
      </c>
      <c r="AS25" s="18">
        <v>-1.17561E-2</v>
      </c>
      <c r="AT25" s="18">
        <v>4.57172E-2</v>
      </c>
      <c r="AU25" s="18">
        <v>4.1675000000000002E-3</v>
      </c>
      <c r="AV25" s="18">
        <v>6.4301000000000002E-3</v>
      </c>
      <c r="AW25" s="18">
        <v>1.2116E-2</v>
      </c>
      <c r="AX25" s="19">
        <v>2.3452839999999999</v>
      </c>
      <c r="AY25" s="19">
        <v>-1.828292</v>
      </c>
      <c r="AZ25" s="19">
        <v>3.7732929999999998</v>
      </c>
      <c r="BA25" s="18">
        <v>0.1204539</v>
      </c>
      <c r="BB25" s="18">
        <v>0.15557779999999999</v>
      </c>
      <c r="BC25" s="18">
        <v>0.16804769999999999</v>
      </c>
      <c r="BD25" s="18">
        <v>-2.1377199999999999E-2</v>
      </c>
      <c r="BE25" s="18">
        <v>-2.5226200000000001E-2</v>
      </c>
      <c r="BF25" s="18">
        <v>-1.49515E-2</v>
      </c>
      <c r="BG25" s="18">
        <v>6.3162000000000001E-3</v>
      </c>
      <c r="BH25" s="18">
        <v>7.9401999999999997E-3</v>
      </c>
      <c r="BI25" s="18">
        <v>1.7654799999999998E-2</v>
      </c>
      <c r="BJ25" s="19">
        <v>-3.384525</v>
      </c>
      <c r="BK25" s="19">
        <v>-3.177028</v>
      </c>
      <c r="BL25" s="19">
        <v>-0.84688030000000003</v>
      </c>
      <c r="BM25" s="18">
        <v>3.7824E-3</v>
      </c>
      <c r="BN25" s="18">
        <v>1.7508999999999999E-3</v>
      </c>
      <c r="BO25" s="18">
        <v>2.9830999999999998E-3</v>
      </c>
      <c r="BP25" s="18">
        <v>3.59E-4</v>
      </c>
      <c r="BQ25" s="18">
        <v>1.459E-3</v>
      </c>
      <c r="BR25" s="18">
        <v>-1.4774E-3</v>
      </c>
      <c r="BS25" s="18">
        <v>6.2819999999999998E-4</v>
      </c>
      <c r="BT25" s="18">
        <v>8.9360000000000004E-4</v>
      </c>
      <c r="BU25" s="18">
        <v>1.5682000000000001E-3</v>
      </c>
      <c r="BV25" s="19">
        <v>0.57143549999999999</v>
      </c>
      <c r="BW25" s="19">
        <v>1.632736</v>
      </c>
      <c r="BX25" s="19">
        <v>-0.94215329999999997</v>
      </c>
      <c r="BY25" s="18">
        <v>3.1400999999999998E-2</v>
      </c>
      <c r="BZ25" s="18">
        <v>1.1254E-2</v>
      </c>
      <c r="CA25" s="18">
        <v>1.77515E-2</v>
      </c>
      <c r="CB25" s="18">
        <v>6.1307999999999996E-3</v>
      </c>
      <c r="CC25" s="18">
        <v>1.4469600000000001E-2</v>
      </c>
      <c r="CD25" s="18">
        <v>-7.7904999999999997E-3</v>
      </c>
    </row>
    <row r="26" spans="1:82" s="61" customFormat="1" x14ac:dyDescent="0.25">
      <c r="A26" s="61" t="s">
        <v>82</v>
      </c>
      <c r="B26" s="62" t="s">
        <v>55</v>
      </c>
      <c r="C26" s="62" t="s">
        <v>56</v>
      </c>
      <c r="D26" s="73"/>
      <c r="E26" s="67"/>
      <c r="F26" s="75"/>
      <c r="G26" s="65"/>
      <c r="H26" s="66">
        <v>43103</v>
      </c>
      <c r="I26" s="66"/>
      <c r="J26" s="66">
        <v>34443</v>
      </c>
      <c r="K26" s="67">
        <v>23.710039999999999</v>
      </c>
      <c r="L26" s="67"/>
      <c r="M26" s="67"/>
      <c r="N26" s="68">
        <v>8750</v>
      </c>
      <c r="O26" s="68"/>
      <c r="P26" s="68">
        <v>8789</v>
      </c>
      <c r="Q26" s="69">
        <v>0.38697140000000002</v>
      </c>
      <c r="R26" s="69"/>
      <c r="S26" s="69">
        <v>0.37785869999999999</v>
      </c>
      <c r="T26" s="69">
        <v>3.8433999999999999E-3</v>
      </c>
      <c r="U26" s="69"/>
      <c r="V26" s="69"/>
      <c r="W26" s="69"/>
      <c r="X26" s="69"/>
      <c r="Y26" s="69"/>
      <c r="Z26" s="70"/>
      <c r="AA26" s="70"/>
      <c r="AB26" s="70"/>
      <c r="AC26" s="69">
        <v>0.3001143</v>
      </c>
      <c r="AD26" s="69"/>
      <c r="AE26" s="69">
        <v>0.28319490000000003</v>
      </c>
      <c r="AF26" s="69">
        <v>7.136E-3</v>
      </c>
      <c r="AG26" s="69"/>
      <c r="AH26" s="69"/>
      <c r="AI26" s="69"/>
      <c r="AJ26" s="69"/>
      <c r="AK26" s="69"/>
      <c r="AL26" s="70"/>
      <c r="AM26" s="70"/>
      <c r="AN26" s="70"/>
      <c r="AO26" s="69">
        <v>0.1299429</v>
      </c>
      <c r="AP26" s="69"/>
      <c r="AQ26" s="69">
        <v>0.10205939999999999</v>
      </c>
      <c r="AR26" s="69">
        <v>1.17602E-2</v>
      </c>
      <c r="AS26" s="69"/>
      <c r="AT26" s="69"/>
      <c r="AU26" s="69"/>
      <c r="AV26" s="69"/>
      <c r="AW26" s="69"/>
      <c r="AX26" s="70"/>
      <c r="AY26" s="70"/>
      <c r="AZ26" s="70"/>
      <c r="BA26" s="69">
        <v>0.13542860000000001</v>
      </c>
      <c r="BB26" s="69"/>
      <c r="BC26" s="69">
        <v>0.13880990000000001</v>
      </c>
      <c r="BD26" s="69">
        <v>-1.4261E-3</v>
      </c>
      <c r="BE26" s="69"/>
      <c r="BF26" s="69"/>
      <c r="BG26" s="69"/>
      <c r="BH26" s="69"/>
      <c r="BI26" s="69"/>
      <c r="BJ26" s="70"/>
      <c r="BK26" s="70"/>
      <c r="BL26" s="70"/>
      <c r="BM26" s="69">
        <v>6.2857E-3</v>
      </c>
      <c r="BN26" s="69"/>
      <c r="BO26" s="69">
        <v>2.5030999999999999E-3</v>
      </c>
      <c r="BP26" s="69">
        <v>1.5954000000000001E-3</v>
      </c>
      <c r="BQ26" s="69"/>
      <c r="BR26" s="69"/>
      <c r="BS26" s="69"/>
      <c r="BT26" s="69"/>
      <c r="BU26" s="69"/>
      <c r="BV26" s="70"/>
      <c r="BW26" s="70"/>
      <c r="BX26" s="70"/>
      <c r="BY26" s="69">
        <v>4.6413500000000003E-2</v>
      </c>
      <c r="BZ26" s="69"/>
      <c r="CA26" s="69">
        <v>1.8032800000000002E-2</v>
      </c>
      <c r="CB26" s="69">
        <v>1.19699E-2</v>
      </c>
      <c r="CC26" s="69"/>
      <c r="CD26" s="69"/>
    </row>
    <row r="27" spans="1:82" s="61" customFormat="1" x14ac:dyDescent="0.25">
      <c r="A27" s="61" t="s">
        <v>82</v>
      </c>
      <c r="B27" s="62" t="s">
        <v>55</v>
      </c>
      <c r="C27" s="62" t="s">
        <v>57</v>
      </c>
      <c r="D27" s="73"/>
      <c r="E27" s="67"/>
      <c r="F27" s="75"/>
      <c r="G27" s="65"/>
      <c r="H27" s="66">
        <v>43080</v>
      </c>
      <c r="I27" s="66">
        <v>37465</v>
      </c>
      <c r="J27" s="66"/>
      <c r="K27" s="67"/>
      <c r="L27" s="67">
        <v>15.373200000000001</v>
      </c>
      <c r="M27" s="67"/>
      <c r="N27" s="68">
        <v>10278</v>
      </c>
      <c r="O27" s="68">
        <v>10378</v>
      </c>
      <c r="P27" s="68"/>
      <c r="Q27" s="69">
        <v>0.44853080000000001</v>
      </c>
      <c r="R27" s="69">
        <v>0.41559069999999998</v>
      </c>
      <c r="S27" s="69"/>
      <c r="T27" s="69"/>
      <c r="U27" s="69">
        <v>2.1427000000000002E-2</v>
      </c>
      <c r="V27" s="69"/>
      <c r="W27" s="69"/>
      <c r="X27" s="69"/>
      <c r="Y27" s="69"/>
      <c r="Z27" s="70"/>
      <c r="AA27" s="70"/>
      <c r="AB27" s="70"/>
      <c r="AC27" s="69">
        <v>0.35269509999999998</v>
      </c>
      <c r="AD27" s="69">
        <v>0.31923299999999999</v>
      </c>
      <c r="AE27" s="69"/>
      <c r="AF27" s="69"/>
      <c r="AG27" s="69">
        <v>2.1766500000000001E-2</v>
      </c>
      <c r="AH27" s="69"/>
      <c r="AI27" s="69"/>
      <c r="AJ27" s="69"/>
      <c r="AK27" s="69"/>
      <c r="AL27" s="70"/>
      <c r="AM27" s="70"/>
      <c r="AN27" s="70"/>
      <c r="AO27" s="69">
        <v>0.13504569999999999</v>
      </c>
      <c r="AP27" s="69">
        <v>0.13952590000000001</v>
      </c>
      <c r="AQ27" s="69"/>
      <c r="AR27" s="69"/>
      <c r="AS27" s="69">
        <v>-2.9142999999999999E-3</v>
      </c>
      <c r="AT27" s="69"/>
      <c r="AU27" s="69"/>
      <c r="AV27" s="69"/>
      <c r="AW27" s="69"/>
      <c r="AX27" s="70"/>
      <c r="AY27" s="70"/>
      <c r="AZ27" s="70"/>
      <c r="BA27" s="69">
        <v>0.16588829999999999</v>
      </c>
      <c r="BB27" s="69">
        <v>0.15850839999999999</v>
      </c>
      <c r="BC27" s="69"/>
      <c r="BD27" s="69"/>
      <c r="BE27" s="69">
        <v>4.8005000000000001E-3</v>
      </c>
      <c r="BF27" s="69"/>
      <c r="BG27" s="69"/>
      <c r="BH27" s="69"/>
      <c r="BI27" s="69"/>
      <c r="BJ27" s="70"/>
      <c r="BK27" s="70"/>
      <c r="BL27" s="70"/>
      <c r="BM27" s="69">
        <v>7.6863000000000001E-3</v>
      </c>
      <c r="BN27" s="69">
        <v>2.0235000000000001E-3</v>
      </c>
      <c r="BO27" s="69"/>
      <c r="BP27" s="69"/>
      <c r="BQ27" s="69">
        <v>3.6836E-3</v>
      </c>
      <c r="BR27" s="69"/>
      <c r="BS27" s="69"/>
      <c r="BT27" s="69"/>
      <c r="BU27" s="69"/>
      <c r="BV27" s="70"/>
      <c r="BW27" s="70"/>
      <c r="BX27" s="70"/>
      <c r="BY27" s="69">
        <v>4.6334300000000002E-2</v>
      </c>
      <c r="BZ27" s="69">
        <v>1.2766E-2</v>
      </c>
      <c r="CA27" s="69"/>
      <c r="CB27" s="69"/>
      <c r="CC27" s="69">
        <v>2.18356E-2</v>
      </c>
      <c r="CD27" s="69"/>
    </row>
    <row r="28" spans="1:82" s="61" customFormat="1" x14ac:dyDescent="0.25">
      <c r="A28" s="61" t="s">
        <v>82</v>
      </c>
      <c r="B28" s="62" t="s">
        <v>55</v>
      </c>
      <c r="C28" s="62" t="s">
        <v>58</v>
      </c>
      <c r="D28" s="62"/>
      <c r="E28" s="67"/>
      <c r="F28" s="75"/>
      <c r="G28" s="65"/>
      <c r="H28" s="66"/>
      <c r="I28" s="66">
        <v>37285</v>
      </c>
      <c r="J28" s="66">
        <v>34366</v>
      </c>
      <c r="K28" s="67"/>
      <c r="L28" s="67"/>
      <c r="M28" s="67">
        <v>7.9918909999999999</v>
      </c>
      <c r="N28" s="68"/>
      <c r="O28" s="68">
        <v>7399</v>
      </c>
      <c r="P28" s="68">
        <v>6228</v>
      </c>
      <c r="Q28" s="69"/>
      <c r="R28" s="69">
        <v>0.39248549999999999</v>
      </c>
      <c r="S28" s="69">
        <v>0.4624277</v>
      </c>
      <c r="T28" s="69"/>
      <c r="U28" s="69"/>
      <c r="V28" s="69">
        <v>-8.7516499999999997E-2</v>
      </c>
      <c r="W28" s="69"/>
      <c r="X28" s="69"/>
      <c r="Y28" s="69"/>
      <c r="Z28" s="70"/>
      <c r="AA28" s="70"/>
      <c r="AB28" s="70"/>
      <c r="AC28" s="69"/>
      <c r="AD28" s="69">
        <v>0.29882419999999998</v>
      </c>
      <c r="AE28" s="69">
        <v>0.34055879999999999</v>
      </c>
      <c r="AF28" s="69"/>
      <c r="AG28" s="69"/>
      <c r="AH28" s="69">
        <v>-5.2221200000000002E-2</v>
      </c>
      <c r="AI28" s="69"/>
      <c r="AJ28" s="69"/>
      <c r="AK28" s="69"/>
      <c r="AL28" s="70"/>
      <c r="AM28" s="70"/>
      <c r="AN28" s="70"/>
      <c r="AO28" s="69"/>
      <c r="AP28" s="69">
        <v>0.1335316</v>
      </c>
      <c r="AQ28" s="69">
        <v>9.1682700000000006E-2</v>
      </c>
      <c r="AR28" s="69"/>
      <c r="AS28" s="69"/>
      <c r="AT28" s="69">
        <v>5.2364099999999997E-2</v>
      </c>
      <c r="AU28" s="69"/>
      <c r="AV28" s="69"/>
      <c r="AW28" s="69"/>
      <c r="AX28" s="70"/>
      <c r="AY28" s="70"/>
      <c r="AZ28" s="70"/>
      <c r="BA28" s="69"/>
      <c r="BB28" s="69">
        <v>0.1505609</v>
      </c>
      <c r="BC28" s="69">
        <v>0.169878</v>
      </c>
      <c r="BD28" s="69"/>
      <c r="BE28" s="69"/>
      <c r="BF28" s="69">
        <v>-2.4170899999999999E-2</v>
      </c>
      <c r="BG28" s="69"/>
      <c r="BH28" s="69"/>
      <c r="BI28" s="69"/>
      <c r="BJ28" s="70"/>
      <c r="BK28" s="70"/>
      <c r="BL28" s="70"/>
      <c r="BM28" s="69"/>
      <c r="BN28" s="69">
        <v>1.7570000000000001E-3</v>
      </c>
      <c r="BO28" s="69">
        <v>3.0506999999999999E-3</v>
      </c>
      <c r="BP28" s="69"/>
      <c r="BQ28" s="69"/>
      <c r="BR28" s="69">
        <v>-1.6188000000000001E-3</v>
      </c>
      <c r="BS28" s="69"/>
      <c r="BT28" s="69"/>
      <c r="BU28" s="69"/>
      <c r="BV28" s="70"/>
      <c r="BW28" s="70"/>
      <c r="BX28" s="70"/>
      <c r="BY28" s="69"/>
      <c r="BZ28" s="69">
        <v>1.16697E-2</v>
      </c>
      <c r="CA28" s="69">
        <v>1.7958399999999999E-2</v>
      </c>
      <c r="CB28" s="69"/>
      <c r="CC28" s="69"/>
      <c r="CD28" s="69">
        <v>-7.8688999999999999E-3</v>
      </c>
    </row>
    <row r="29" spans="1:82" x14ac:dyDescent="0.25">
      <c r="A29" s="4" t="s">
        <v>95</v>
      </c>
      <c r="B29" s="5" t="s">
        <v>96</v>
      </c>
      <c r="C29" s="5" t="s">
        <v>97</v>
      </c>
      <c r="D29" s="6" t="s">
        <v>98</v>
      </c>
      <c r="E29" s="7">
        <v>90.1</v>
      </c>
      <c r="F29" s="8" t="s">
        <v>42</v>
      </c>
      <c r="G29" s="9" t="s">
        <v>51</v>
      </c>
      <c r="H29" s="15">
        <v>43055</v>
      </c>
      <c r="I29" s="15">
        <v>37098</v>
      </c>
      <c r="J29" s="15"/>
      <c r="K29" s="16"/>
      <c r="L29" s="16">
        <v>16.308890000000002</v>
      </c>
      <c r="M29" s="16"/>
      <c r="N29" s="17">
        <v>2702</v>
      </c>
      <c r="O29" s="17">
        <v>3059</v>
      </c>
      <c r="P29" s="17"/>
      <c r="Q29" s="18">
        <v>0.32790530000000001</v>
      </c>
      <c r="R29" s="18">
        <v>0.49329849999999997</v>
      </c>
      <c r="S29" s="18"/>
      <c r="T29" s="18"/>
      <c r="U29" s="18">
        <v>-0.1014129</v>
      </c>
      <c r="V29" s="18"/>
      <c r="W29" s="18"/>
      <c r="X29" s="18">
        <v>1.5997899999999999E-2</v>
      </c>
      <c r="Y29" s="18"/>
      <c r="Z29" s="19"/>
      <c r="AA29" s="19">
        <v>-6.3391330000000004</v>
      </c>
      <c r="AB29" s="19"/>
      <c r="AC29" s="18">
        <v>0.24241299999999999</v>
      </c>
      <c r="AD29" s="18">
        <v>0.41941810000000002</v>
      </c>
      <c r="AE29" s="18"/>
      <c r="AF29" s="18"/>
      <c r="AG29" s="18">
        <v>-0.1085329</v>
      </c>
      <c r="AH29" s="18"/>
      <c r="AI29" s="18"/>
      <c r="AJ29" s="18">
        <v>1.55722E-2</v>
      </c>
      <c r="AK29" s="18"/>
      <c r="AL29" s="19"/>
      <c r="AM29" s="19">
        <v>-6.9696369999999996</v>
      </c>
      <c r="AN29" s="19"/>
      <c r="AO29" s="18">
        <v>0.123242</v>
      </c>
      <c r="AP29" s="18">
        <v>0.58973520000000001</v>
      </c>
      <c r="AQ29" s="18"/>
      <c r="AR29" s="18"/>
      <c r="AS29" s="18">
        <v>-0.28603610000000002</v>
      </c>
      <c r="AT29" s="18"/>
      <c r="AU29" s="18"/>
      <c r="AV29" s="18">
        <v>1.04739E-2</v>
      </c>
      <c r="AW29" s="18"/>
      <c r="AX29" s="19"/>
      <c r="AY29" s="19">
        <v>-27.309370000000001</v>
      </c>
      <c r="AZ29" s="19"/>
      <c r="BA29" s="18">
        <v>6.9948200000000002E-2</v>
      </c>
      <c r="BB29" s="18">
        <v>0.2124877</v>
      </c>
      <c r="BC29" s="18"/>
      <c r="BD29" s="18"/>
      <c r="BE29" s="18">
        <v>-8.7399900000000003E-2</v>
      </c>
      <c r="BF29" s="18"/>
      <c r="BG29" s="18"/>
      <c r="BH29" s="18">
        <v>1.1893900000000001E-2</v>
      </c>
      <c r="BI29" s="18"/>
      <c r="BJ29" s="19"/>
      <c r="BK29" s="19">
        <v>-7.3482760000000003</v>
      </c>
      <c r="BL29" s="19"/>
      <c r="BM29" s="18">
        <v>3.7009999999999999E-3</v>
      </c>
      <c r="BN29" s="18">
        <v>8.8263999999999999E-3</v>
      </c>
      <c r="BO29" s="18"/>
      <c r="BP29" s="18"/>
      <c r="BQ29" s="18">
        <v>-3.1427E-3</v>
      </c>
      <c r="BR29" s="18"/>
      <c r="BS29" s="18"/>
      <c r="BT29" s="18">
        <v>1.3284E-3</v>
      </c>
      <c r="BU29" s="18"/>
      <c r="BV29" s="19"/>
      <c r="BW29" s="19">
        <v>-2.3658329999999999</v>
      </c>
      <c r="BX29" s="19"/>
      <c r="BY29" s="18">
        <v>5.2910100000000002E-2</v>
      </c>
      <c r="BZ29" s="18">
        <v>4.1538499999999999E-2</v>
      </c>
      <c r="CA29" s="18"/>
      <c r="CB29" s="18"/>
      <c r="CC29" s="18">
        <v>6.9725999999999998E-3</v>
      </c>
      <c r="CD29" s="18"/>
    </row>
    <row r="30" spans="1:82" x14ac:dyDescent="0.25">
      <c r="A30" s="4" t="s">
        <v>95</v>
      </c>
      <c r="B30" s="5" t="s">
        <v>96</v>
      </c>
      <c r="C30" s="5" t="s">
        <v>99</v>
      </c>
      <c r="D30" s="6" t="s">
        <v>100</v>
      </c>
      <c r="E30" s="22">
        <v>100</v>
      </c>
      <c r="F30" s="8" t="s">
        <v>42</v>
      </c>
      <c r="G30" s="9" t="s">
        <v>43</v>
      </c>
      <c r="H30" s="15">
        <v>43020</v>
      </c>
      <c r="I30" s="15">
        <v>37209</v>
      </c>
      <c r="J30" s="15">
        <v>34766</v>
      </c>
      <c r="K30" s="16">
        <v>22.598600000000001</v>
      </c>
      <c r="L30" s="16">
        <v>15.910819999999999</v>
      </c>
      <c r="M30" s="16">
        <v>6.6877760000000004</v>
      </c>
      <c r="N30" s="17">
        <v>3000</v>
      </c>
      <c r="O30" s="17">
        <v>3122</v>
      </c>
      <c r="P30" s="17">
        <v>3138</v>
      </c>
      <c r="Q30" s="18">
        <v>0.37366670000000002</v>
      </c>
      <c r="R30" s="18">
        <v>0.37860349999999998</v>
      </c>
      <c r="S30" s="18">
        <v>0.1013384</v>
      </c>
      <c r="T30" s="18">
        <v>0.12050669999999999</v>
      </c>
      <c r="U30" s="18">
        <v>-3.1028000000000002E-3</v>
      </c>
      <c r="V30" s="18">
        <v>0.41458479999999998</v>
      </c>
      <c r="W30" s="18">
        <v>1.1897899999999999E-2</v>
      </c>
      <c r="X30" s="18">
        <v>2.2161400000000001E-2</v>
      </c>
      <c r="Y30" s="18">
        <v>4.6339400000000003E-2</v>
      </c>
      <c r="Z30" s="19">
        <v>10.128439999999999</v>
      </c>
      <c r="AA30" s="19">
        <v>-0.14000870000000001</v>
      </c>
      <c r="AB30" s="19">
        <v>8.9467029999999994</v>
      </c>
      <c r="AC30" s="18">
        <v>0.2926667</v>
      </c>
      <c r="AD30" s="18">
        <v>0.305253</v>
      </c>
      <c r="AE30" s="18">
        <v>8.0624600000000005E-2</v>
      </c>
      <c r="AF30" s="18">
        <v>9.3829700000000002E-2</v>
      </c>
      <c r="AG30" s="18">
        <v>-7.9106000000000003E-3</v>
      </c>
      <c r="AH30" s="18">
        <v>0.33587909999999999</v>
      </c>
      <c r="AI30" s="18">
        <v>1.02939E-2</v>
      </c>
      <c r="AJ30" s="18">
        <v>1.9011199999999999E-2</v>
      </c>
      <c r="AK30" s="18">
        <v>3.8239000000000002E-2</v>
      </c>
      <c r="AL30" s="19">
        <v>9.1150769999999994</v>
      </c>
      <c r="AM30" s="19">
        <v>-0.4160991</v>
      </c>
      <c r="AN30" s="19">
        <v>8.7836879999999997</v>
      </c>
      <c r="AO30" s="18">
        <v>0.14599999999999999</v>
      </c>
      <c r="AP30" s="18">
        <v>0.18545800000000001</v>
      </c>
      <c r="AQ30" s="18">
        <v>6.9789699999999996E-2</v>
      </c>
      <c r="AR30" s="18">
        <v>3.3723499999999997E-2</v>
      </c>
      <c r="AS30" s="18">
        <v>-2.4799499999999999E-2</v>
      </c>
      <c r="AT30" s="18">
        <v>0.17295489999999999</v>
      </c>
      <c r="AU30" s="18">
        <v>7.4803999999999999E-3</v>
      </c>
      <c r="AV30" s="18">
        <v>1.3659900000000001E-2</v>
      </c>
      <c r="AW30" s="18">
        <v>3.0508400000000001E-2</v>
      </c>
      <c r="AX30" s="19">
        <v>4.5082319999999996</v>
      </c>
      <c r="AY30" s="19">
        <v>-1.815493</v>
      </c>
      <c r="AZ30" s="19">
        <v>5.6690940000000003</v>
      </c>
      <c r="BA30" s="18">
        <v>0.1066667</v>
      </c>
      <c r="BB30" s="18">
        <v>0.13645099999999999</v>
      </c>
      <c r="BC30" s="18">
        <v>5.4493300000000001E-2</v>
      </c>
      <c r="BD30" s="18">
        <v>2.3087E-2</v>
      </c>
      <c r="BE30" s="18">
        <v>-1.87195E-2</v>
      </c>
      <c r="BF30" s="18">
        <v>0.1225485</v>
      </c>
      <c r="BG30" s="18">
        <v>6.1833000000000001E-3</v>
      </c>
      <c r="BH30" s="18">
        <v>1.11214E-2</v>
      </c>
      <c r="BI30" s="18">
        <v>2.3577899999999999E-2</v>
      </c>
      <c r="BJ30" s="19">
        <v>3.7337479999999998</v>
      </c>
      <c r="BK30" s="19">
        <v>-1.6832039999999999</v>
      </c>
      <c r="BL30" s="19">
        <v>5.1975980000000002</v>
      </c>
      <c r="BM30" s="18">
        <v>3.6667000000000002E-3</v>
      </c>
      <c r="BN30" s="18">
        <v>4.8046E-3</v>
      </c>
      <c r="BO30" s="18">
        <v>2.2307E-3</v>
      </c>
      <c r="BP30" s="18">
        <v>6.3540000000000005E-4</v>
      </c>
      <c r="BQ30" s="18">
        <v>-7.1520000000000004E-4</v>
      </c>
      <c r="BR30" s="18">
        <v>3.8487E-3</v>
      </c>
      <c r="BS30" s="18">
        <v>6.221E-4</v>
      </c>
      <c r="BT30" s="18">
        <v>1.1693000000000001E-3</v>
      </c>
      <c r="BU30" s="18">
        <v>2.4461000000000001E-3</v>
      </c>
      <c r="BV30" s="19">
        <v>1.021358</v>
      </c>
      <c r="BW30" s="19">
        <v>-0.61164030000000003</v>
      </c>
      <c r="BX30" s="19">
        <v>1.5733980000000001</v>
      </c>
      <c r="BY30" s="18">
        <v>3.4375000000000003E-2</v>
      </c>
      <c r="BZ30" s="18">
        <v>3.5211300000000001E-2</v>
      </c>
      <c r="CA30" s="18">
        <v>4.0935699999999998E-2</v>
      </c>
      <c r="CB30" s="18">
        <v>-2.9031E-3</v>
      </c>
      <c r="CC30" s="18">
        <v>-5.2559999999999998E-4</v>
      </c>
      <c r="CD30" s="18">
        <v>-8.5594999999999994E-3</v>
      </c>
    </row>
    <row r="31" spans="1:82" x14ac:dyDescent="0.25">
      <c r="A31" s="4" t="s">
        <v>95</v>
      </c>
      <c r="B31" s="5" t="s">
        <v>96</v>
      </c>
      <c r="C31" s="5" t="s">
        <v>101</v>
      </c>
      <c r="D31" s="6" t="s">
        <v>102</v>
      </c>
      <c r="E31" s="7">
        <v>98.7</v>
      </c>
      <c r="F31" s="8" t="s">
        <v>42</v>
      </c>
      <c r="G31" s="9" t="s">
        <v>51</v>
      </c>
      <c r="H31" s="15">
        <v>43054</v>
      </c>
      <c r="I31" s="15">
        <v>37099</v>
      </c>
      <c r="J31" s="15"/>
      <c r="K31" s="16"/>
      <c r="L31" s="16">
        <v>16.30444</v>
      </c>
      <c r="M31" s="16"/>
      <c r="N31" s="17">
        <v>3060</v>
      </c>
      <c r="O31" s="17">
        <v>3607</v>
      </c>
      <c r="P31" s="17"/>
      <c r="Q31" s="18">
        <v>0.51209150000000003</v>
      </c>
      <c r="R31" s="18">
        <v>0.50346550000000001</v>
      </c>
      <c r="S31" s="18"/>
      <c r="T31" s="18"/>
      <c r="U31" s="18">
        <v>5.2906000000000003E-3</v>
      </c>
      <c r="V31" s="18"/>
      <c r="W31" s="18"/>
      <c r="X31" s="18">
        <v>1.71282E-2</v>
      </c>
      <c r="Y31" s="18"/>
      <c r="Z31" s="19"/>
      <c r="AA31" s="19">
        <v>0.30888379999999999</v>
      </c>
      <c r="AB31" s="19"/>
      <c r="AC31" s="18">
        <v>0.3846405</v>
      </c>
      <c r="AD31" s="18">
        <v>0.42223450000000001</v>
      </c>
      <c r="AE31" s="18"/>
      <c r="AF31" s="18"/>
      <c r="AG31" s="18">
        <v>-2.3057500000000002E-2</v>
      </c>
      <c r="AH31" s="18"/>
      <c r="AI31" s="18"/>
      <c r="AJ31" s="18">
        <v>1.6536700000000001E-2</v>
      </c>
      <c r="AK31" s="18"/>
      <c r="AL31" s="19"/>
      <c r="AM31" s="19">
        <v>-1.3943270000000001</v>
      </c>
      <c r="AN31" s="19"/>
      <c r="AO31" s="18">
        <v>0.1934641</v>
      </c>
      <c r="AP31" s="18">
        <v>0.28139730000000002</v>
      </c>
      <c r="AQ31" s="18"/>
      <c r="AR31" s="18"/>
      <c r="AS31" s="18">
        <v>-5.3932099999999997E-2</v>
      </c>
      <c r="AT31" s="18"/>
      <c r="AU31" s="18"/>
      <c r="AV31" s="18">
        <v>1.3278999999999999E-2</v>
      </c>
      <c r="AW31" s="18"/>
      <c r="AX31" s="19"/>
      <c r="AY31" s="19">
        <v>-4.0614660000000002</v>
      </c>
      <c r="AZ31" s="19"/>
      <c r="BA31" s="18">
        <v>0.1535948</v>
      </c>
      <c r="BB31" s="18">
        <v>0.2004436</v>
      </c>
      <c r="BC31" s="18"/>
      <c r="BD31" s="18"/>
      <c r="BE31" s="18">
        <v>-2.87338E-2</v>
      </c>
      <c r="BF31" s="18"/>
      <c r="BG31" s="18"/>
      <c r="BH31" s="18">
        <v>1.0653899999999999E-2</v>
      </c>
      <c r="BI31" s="18"/>
      <c r="BJ31" s="19"/>
      <c r="BK31" s="19">
        <v>-2.6970209999999999</v>
      </c>
      <c r="BL31" s="19"/>
      <c r="BM31" s="18">
        <v>3.9215999999999999E-3</v>
      </c>
      <c r="BN31" s="18">
        <v>9.4260999999999998E-3</v>
      </c>
      <c r="BO31" s="18"/>
      <c r="BP31" s="18"/>
      <c r="BQ31" s="18">
        <v>-3.3760999999999999E-3</v>
      </c>
      <c r="BR31" s="18"/>
      <c r="BS31" s="18"/>
      <c r="BT31" s="18">
        <v>1.5464000000000001E-3</v>
      </c>
      <c r="BU31" s="18"/>
      <c r="BV31" s="19"/>
      <c r="BW31" s="19">
        <v>-2.1831990000000001</v>
      </c>
      <c r="BX31" s="19"/>
      <c r="BY31" s="18">
        <v>2.55319E-2</v>
      </c>
      <c r="BZ31" s="18">
        <v>4.70263E-2</v>
      </c>
      <c r="CA31" s="18"/>
      <c r="CB31" s="18"/>
      <c r="CC31" s="18">
        <v>-1.31831E-2</v>
      </c>
      <c r="CD31" s="18"/>
    </row>
    <row r="32" spans="1:82" x14ac:dyDescent="0.25">
      <c r="A32" s="4" t="s">
        <v>95</v>
      </c>
      <c r="B32" s="5" t="s">
        <v>96</v>
      </c>
      <c r="C32" s="5" t="s">
        <v>103</v>
      </c>
      <c r="D32" s="6" t="s">
        <v>104</v>
      </c>
      <c r="E32" s="7">
        <v>85.3</v>
      </c>
      <c r="F32" s="8" t="s">
        <v>42</v>
      </c>
      <c r="G32" s="9" t="s">
        <v>43</v>
      </c>
      <c r="H32" s="15">
        <v>43017</v>
      </c>
      <c r="I32" s="15">
        <v>37411</v>
      </c>
      <c r="J32" s="15">
        <v>34702</v>
      </c>
      <c r="K32" s="16">
        <v>22.76596</v>
      </c>
      <c r="L32" s="16">
        <v>15.34895</v>
      </c>
      <c r="M32" s="16">
        <v>7.4170119999999997</v>
      </c>
      <c r="N32" s="17">
        <v>2091</v>
      </c>
      <c r="O32" s="17">
        <v>3685</v>
      </c>
      <c r="P32" s="17">
        <v>2047</v>
      </c>
      <c r="Q32" s="18">
        <v>0.30033480000000001</v>
      </c>
      <c r="R32" s="18">
        <v>0.36797829999999998</v>
      </c>
      <c r="S32" s="18">
        <v>0.47874939999999999</v>
      </c>
      <c r="T32" s="18">
        <v>-7.8368999999999994E-2</v>
      </c>
      <c r="U32" s="18">
        <v>-4.4070400000000003E-2</v>
      </c>
      <c r="V32" s="18">
        <v>-0.14934729999999999</v>
      </c>
      <c r="W32" s="18">
        <v>2.49336E-2</v>
      </c>
      <c r="X32" s="18">
        <v>2.0811699999999999E-2</v>
      </c>
      <c r="Y32" s="18">
        <v>8.3025500000000002E-2</v>
      </c>
      <c r="Z32" s="19">
        <v>-3.1431100000000001</v>
      </c>
      <c r="AA32" s="19">
        <v>-2.1175830000000002</v>
      </c>
      <c r="AB32" s="19">
        <v>-1.7988120000000001</v>
      </c>
      <c r="AC32" s="18">
        <v>0.2329029</v>
      </c>
      <c r="AD32" s="18">
        <v>0.2689281</v>
      </c>
      <c r="AE32" s="18">
        <v>0.37664880000000001</v>
      </c>
      <c r="AF32" s="18">
        <v>-6.3140699999999994E-2</v>
      </c>
      <c r="AG32" s="18">
        <v>-2.34708E-2</v>
      </c>
      <c r="AH32" s="18">
        <v>-0.14523459999999999</v>
      </c>
      <c r="AI32" s="18">
        <v>1.73799E-2</v>
      </c>
      <c r="AJ32" s="18">
        <v>1.61467E-2</v>
      </c>
      <c r="AK32" s="18">
        <v>5.6483899999999997E-2</v>
      </c>
      <c r="AL32" s="19">
        <v>-3.632965</v>
      </c>
      <c r="AM32" s="19">
        <v>-1.4535940000000001</v>
      </c>
      <c r="AN32" s="19">
        <v>-2.5712549999999998</v>
      </c>
      <c r="AO32" s="18">
        <v>0.1568628</v>
      </c>
      <c r="AP32" s="18">
        <v>0.1134328</v>
      </c>
      <c r="AQ32" s="18">
        <v>0.15828039999999999</v>
      </c>
      <c r="AR32" s="18">
        <v>-6.2270000000000001E-4</v>
      </c>
      <c r="AS32" s="18">
        <v>2.8295000000000001E-2</v>
      </c>
      <c r="AT32" s="18">
        <v>-6.04658E-2</v>
      </c>
      <c r="AU32" s="18">
        <v>1.0377600000000001E-2</v>
      </c>
      <c r="AV32" s="18">
        <v>1.36931E-2</v>
      </c>
      <c r="AW32" s="18">
        <v>3.2572499999999997E-2</v>
      </c>
      <c r="AX32" s="19">
        <v>-6.00054E-2</v>
      </c>
      <c r="AY32" s="19">
        <v>2.066373</v>
      </c>
      <c r="AZ32" s="19">
        <v>-1.856347</v>
      </c>
      <c r="BA32" s="18">
        <v>7.0301299999999997E-2</v>
      </c>
      <c r="BB32" s="18">
        <v>0.13242880000000001</v>
      </c>
      <c r="BC32" s="18">
        <v>0.21397169999999999</v>
      </c>
      <c r="BD32" s="18">
        <v>-6.3107499999999997E-2</v>
      </c>
      <c r="BE32" s="18">
        <v>-4.0476699999999997E-2</v>
      </c>
      <c r="BF32" s="18">
        <v>-0.10994039999999999</v>
      </c>
      <c r="BG32" s="18">
        <v>8.9657999999999995E-3</v>
      </c>
      <c r="BH32" s="18">
        <v>1.07054E-2</v>
      </c>
      <c r="BI32" s="18">
        <v>3.1961499999999997E-2</v>
      </c>
      <c r="BJ32" s="19">
        <v>-7.0386939999999996</v>
      </c>
      <c r="BK32" s="19">
        <v>-3.780961</v>
      </c>
      <c r="BL32" s="19">
        <v>-3.4397700000000002</v>
      </c>
      <c r="BM32" s="18">
        <v>5.2605999999999998E-3</v>
      </c>
      <c r="BN32" s="18">
        <v>0</v>
      </c>
      <c r="BO32" s="18">
        <v>4.3966999999999999E-3</v>
      </c>
      <c r="BP32" s="18">
        <v>3.7950000000000001E-4</v>
      </c>
      <c r="BQ32" s="18">
        <v>3.4274000000000002E-3</v>
      </c>
      <c r="BR32" s="18">
        <v>-5.9278000000000004E-3</v>
      </c>
      <c r="BS32" s="18">
        <v>9.0439999999999997E-4</v>
      </c>
      <c r="BT32" s="18">
        <v>9.2009999999999998E-4</v>
      </c>
      <c r="BU32" s="18">
        <v>2.0200000000000001E-3</v>
      </c>
      <c r="BV32" s="19">
        <v>0.41960930000000002</v>
      </c>
      <c r="BW32" s="19">
        <v>3.7248220000000001</v>
      </c>
      <c r="BX32" s="19">
        <v>-2.934571</v>
      </c>
      <c r="BY32" s="18">
        <v>7.4829900000000005E-2</v>
      </c>
      <c r="BZ32" s="18">
        <v>0</v>
      </c>
      <c r="CA32" s="18">
        <v>2.0547900000000001E-2</v>
      </c>
      <c r="CB32" s="18">
        <v>2.38435E-2</v>
      </c>
      <c r="CC32" s="18">
        <v>4.8752499999999997E-2</v>
      </c>
      <c r="CD32" s="18">
        <v>-2.7703800000000001E-2</v>
      </c>
    </row>
    <row r="33" spans="1:82" x14ac:dyDescent="0.25">
      <c r="A33" s="4" t="s">
        <v>95</v>
      </c>
      <c r="B33" s="5" t="s">
        <v>96</v>
      </c>
      <c r="C33" s="5" t="s">
        <v>105</v>
      </c>
      <c r="D33" s="6" t="s">
        <v>106</v>
      </c>
      <c r="E33" s="7">
        <v>94</v>
      </c>
      <c r="F33" s="8" t="s">
        <v>42</v>
      </c>
      <c r="G33" s="9" t="s">
        <v>51</v>
      </c>
      <c r="H33" s="15">
        <v>43009</v>
      </c>
      <c r="I33" s="15">
        <v>37153</v>
      </c>
      <c r="J33" s="15"/>
      <c r="K33" s="16"/>
      <c r="L33" s="16">
        <v>16.032299999999999</v>
      </c>
      <c r="M33" s="16"/>
      <c r="N33" s="17">
        <v>2969</v>
      </c>
      <c r="O33" s="17">
        <v>3000</v>
      </c>
      <c r="P33" s="17"/>
      <c r="Q33" s="18">
        <v>0.1889525</v>
      </c>
      <c r="R33" s="18">
        <v>0.38800000000000001</v>
      </c>
      <c r="S33" s="18"/>
      <c r="T33" s="18"/>
      <c r="U33" s="18">
        <v>-0.124154</v>
      </c>
      <c r="V33" s="18"/>
      <c r="W33" s="18"/>
      <c r="X33" s="18">
        <v>2.8355100000000001E-2</v>
      </c>
      <c r="Y33" s="18"/>
      <c r="Z33" s="19"/>
      <c r="AA33" s="19">
        <v>-4.3785400000000001</v>
      </c>
      <c r="AB33" s="19"/>
      <c r="AC33" s="18">
        <v>0.12529470000000001</v>
      </c>
      <c r="AD33" s="18">
        <v>0.34566669999999999</v>
      </c>
      <c r="AE33" s="18"/>
      <c r="AF33" s="18"/>
      <c r="AG33" s="18">
        <v>-0.13745499999999999</v>
      </c>
      <c r="AH33" s="18"/>
      <c r="AI33" s="18"/>
      <c r="AJ33" s="18">
        <v>2.31659E-2</v>
      </c>
      <c r="AK33" s="18"/>
      <c r="AL33" s="19"/>
      <c r="AM33" s="19">
        <v>-5.9334939999999996</v>
      </c>
      <c r="AN33" s="19"/>
      <c r="AO33" s="18">
        <v>9.06029E-2</v>
      </c>
      <c r="AP33" s="18">
        <v>0.2006667</v>
      </c>
      <c r="AQ33" s="18"/>
      <c r="AR33" s="18"/>
      <c r="AS33" s="18">
        <v>-6.8651299999999998E-2</v>
      </c>
      <c r="AT33" s="18"/>
      <c r="AU33" s="18"/>
      <c r="AV33" s="18">
        <v>1.2766E-2</v>
      </c>
      <c r="AW33" s="18"/>
      <c r="AX33" s="19"/>
      <c r="AY33" s="19">
        <v>-5.3776619999999999</v>
      </c>
      <c r="AZ33" s="19"/>
      <c r="BA33" s="18">
        <v>4.8837999999999999E-2</v>
      </c>
      <c r="BB33" s="18">
        <v>0.1386667</v>
      </c>
      <c r="BC33" s="18"/>
      <c r="BD33" s="18"/>
      <c r="BE33" s="18">
        <v>-5.6029799999999998E-2</v>
      </c>
      <c r="BF33" s="18"/>
      <c r="BG33" s="18"/>
      <c r="BH33" s="18">
        <v>1.2073E-2</v>
      </c>
      <c r="BI33" s="18"/>
      <c r="BJ33" s="19"/>
      <c r="BK33" s="19">
        <v>-4.640936</v>
      </c>
      <c r="BL33" s="19"/>
      <c r="BM33" s="18">
        <v>6.736E-4</v>
      </c>
      <c r="BN33" s="18">
        <v>8.9999999999999993E-3</v>
      </c>
      <c r="BO33" s="18"/>
      <c r="BP33" s="18"/>
      <c r="BQ33" s="18">
        <v>-5.1935000000000002E-3</v>
      </c>
      <c r="BR33" s="18"/>
      <c r="BS33" s="18"/>
      <c r="BT33" s="18">
        <v>1.4303E-3</v>
      </c>
      <c r="BU33" s="18"/>
      <c r="BV33" s="19"/>
      <c r="BW33" s="19">
        <v>-3.631097</v>
      </c>
      <c r="BX33" s="19"/>
      <c r="BY33" s="18">
        <v>1.3793100000000001E-2</v>
      </c>
      <c r="BZ33" s="18">
        <v>6.4903799999999998E-2</v>
      </c>
      <c r="CA33" s="18"/>
      <c r="CB33" s="18"/>
      <c r="CC33" s="18">
        <v>-3.1879900000000003E-2</v>
      </c>
      <c r="CD33" s="18"/>
    </row>
    <row r="34" spans="1:82" x14ac:dyDescent="0.25">
      <c r="A34" s="4" t="s">
        <v>95</v>
      </c>
      <c r="B34" s="5" t="s">
        <v>96</v>
      </c>
      <c r="C34" s="5" t="s">
        <v>107</v>
      </c>
      <c r="D34" s="6" t="s">
        <v>108</v>
      </c>
      <c r="E34" s="22">
        <v>100</v>
      </c>
      <c r="F34" s="8" t="s">
        <v>42</v>
      </c>
      <c r="G34" s="9" t="s">
        <v>43</v>
      </c>
      <c r="H34" s="15">
        <v>43069</v>
      </c>
      <c r="I34" s="15">
        <v>37210</v>
      </c>
      <c r="J34" s="15">
        <v>34704</v>
      </c>
      <c r="K34" s="16">
        <v>22.899899999999999</v>
      </c>
      <c r="L34" s="16">
        <v>16.039370000000002</v>
      </c>
      <c r="M34" s="16">
        <v>6.8605280000000004</v>
      </c>
      <c r="N34" s="17">
        <v>3024</v>
      </c>
      <c r="O34" s="17">
        <v>3469</v>
      </c>
      <c r="P34" s="17">
        <v>3025</v>
      </c>
      <c r="Q34" s="18">
        <v>0.42625659999999999</v>
      </c>
      <c r="R34" s="18">
        <v>0.26462960000000002</v>
      </c>
      <c r="S34" s="18">
        <v>0.34611570000000003</v>
      </c>
      <c r="T34" s="18">
        <v>3.4996199999999998E-2</v>
      </c>
      <c r="U34" s="18">
        <v>0.10076889999999999</v>
      </c>
      <c r="V34" s="18">
        <v>-0.1187753</v>
      </c>
      <c r="W34" s="18">
        <v>1.15684E-2</v>
      </c>
      <c r="X34" s="18">
        <v>1.8349799999999999E-2</v>
      </c>
      <c r="Y34" s="18">
        <v>4.8263599999999997E-2</v>
      </c>
      <c r="Z34" s="19">
        <v>3.025156</v>
      </c>
      <c r="AA34" s="19">
        <v>5.4915630000000002</v>
      </c>
      <c r="AB34" s="19">
        <v>-2.4609730000000001</v>
      </c>
      <c r="AC34" s="18">
        <v>0.33498679999999997</v>
      </c>
      <c r="AD34" s="18">
        <v>0.24733350000000001</v>
      </c>
      <c r="AE34" s="18">
        <v>0.28165289999999998</v>
      </c>
      <c r="AF34" s="18">
        <v>2.3290000000000002E-2</v>
      </c>
      <c r="AG34" s="18">
        <v>5.4648799999999997E-2</v>
      </c>
      <c r="AH34" s="18">
        <v>-5.0024399999999997E-2</v>
      </c>
      <c r="AI34" s="18">
        <v>1.04803E-2</v>
      </c>
      <c r="AJ34" s="18">
        <v>1.6851700000000001E-2</v>
      </c>
      <c r="AK34" s="18">
        <v>4.4707900000000002E-2</v>
      </c>
      <c r="AL34" s="19">
        <v>2.222264</v>
      </c>
      <c r="AM34" s="19">
        <v>3.2429329999999998</v>
      </c>
      <c r="AN34" s="19">
        <v>-1.1189169999999999</v>
      </c>
      <c r="AO34" s="18">
        <v>0.22949739999999999</v>
      </c>
      <c r="AP34" s="18">
        <v>0.25915250000000001</v>
      </c>
      <c r="AQ34" s="18">
        <v>0.13818179999999999</v>
      </c>
      <c r="AR34" s="18">
        <v>3.9876000000000002E-2</v>
      </c>
      <c r="AS34" s="18">
        <v>-1.8488999999999998E-2</v>
      </c>
      <c r="AT34" s="18">
        <v>0.1763285</v>
      </c>
      <c r="AU34" s="18">
        <v>1.68863E-2</v>
      </c>
      <c r="AV34" s="18">
        <v>2.7004400000000001E-2</v>
      </c>
      <c r="AW34" s="18">
        <v>3.9316400000000001E-2</v>
      </c>
      <c r="AX34" s="19">
        <v>2.36144</v>
      </c>
      <c r="AY34" s="19">
        <v>-0.68466439999999995</v>
      </c>
      <c r="AZ34" s="19">
        <v>4.4848559999999997</v>
      </c>
      <c r="BA34" s="18">
        <v>0.13392860000000001</v>
      </c>
      <c r="BB34" s="18">
        <v>0.1158835</v>
      </c>
      <c r="BC34" s="18">
        <v>0.10413219999999999</v>
      </c>
      <c r="BD34" s="18">
        <v>1.30116E-2</v>
      </c>
      <c r="BE34" s="18">
        <v>1.12505E-2</v>
      </c>
      <c r="BF34" s="18">
        <v>1.7128899999999999E-2</v>
      </c>
      <c r="BG34" s="18">
        <v>7.1221000000000001E-3</v>
      </c>
      <c r="BH34" s="18">
        <v>9.92E-3</v>
      </c>
      <c r="BI34" s="18">
        <v>2.97199E-2</v>
      </c>
      <c r="BJ34" s="19">
        <v>1.8269310000000001</v>
      </c>
      <c r="BK34" s="19">
        <v>1.134115</v>
      </c>
      <c r="BL34" s="19">
        <v>0.57634379999999996</v>
      </c>
      <c r="BM34" s="18">
        <v>1.9840999999999999E-3</v>
      </c>
      <c r="BN34" s="18">
        <v>7.2066999999999999E-3</v>
      </c>
      <c r="BO34" s="18">
        <v>3.6364000000000001E-3</v>
      </c>
      <c r="BP34" s="18">
        <v>-7.2150000000000003E-4</v>
      </c>
      <c r="BQ34" s="18">
        <v>-3.2561000000000001E-3</v>
      </c>
      <c r="BR34" s="18">
        <v>5.2042E-3</v>
      </c>
      <c r="BS34" s="18">
        <v>7.094E-4</v>
      </c>
      <c r="BT34" s="18">
        <v>1.2903000000000001E-3</v>
      </c>
      <c r="BU34" s="18">
        <v>3.5398000000000001E-3</v>
      </c>
      <c r="BV34" s="19">
        <v>-1.0170999999999999</v>
      </c>
      <c r="BW34" s="19">
        <v>-2.5234559999999999</v>
      </c>
      <c r="BX34" s="19">
        <v>1.47018</v>
      </c>
      <c r="BY34" s="18">
        <v>1.4814799999999999E-2</v>
      </c>
      <c r="BZ34" s="18">
        <v>6.2189099999999997E-2</v>
      </c>
      <c r="CA34" s="18">
        <v>3.4920600000000003E-2</v>
      </c>
      <c r="CB34" s="18">
        <v>-8.7799000000000002E-3</v>
      </c>
      <c r="CC34" s="18">
        <v>-2.9536199999999999E-2</v>
      </c>
      <c r="CD34" s="18">
        <v>3.9746799999999999E-2</v>
      </c>
    </row>
    <row r="35" spans="1:82" x14ac:dyDescent="0.25">
      <c r="A35" s="4" t="s">
        <v>95</v>
      </c>
      <c r="B35" s="5" t="s">
        <v>96</v>
      </c>
      <c r="C35" s="5" t="s">
        <v>109</v>
      </c>
      <c r="D35" s="6" t="s">
        <v>110</v>
      </c>
      <c r="E35" s="7">
        <v>99.6</v>
      </c>
      <c r="F35" s="8" t="s">
        <v>42</v>
      </c>
      <c r="G35" s="9" t="s">
        <v>43</v>
      </c>
      <c r="H35" s="15">
        <v>43031</v>
      </c>
      <c r="I35" s="15">
        <v>37217</v>
      </c>
      <c r="J35" s="15">
        <v>34691</v>
      </c>
      <c r="K35" s="16">
        <v>22.83372</v>
      </c>
      <c r="L35" s="16">
        <v>15.917149999999999</v>
      </c>
      <c r="M35" s="16">
        <v>6.9165760000000001</v>
      </c>
      <c r="N35" s="17">
        <v>3030</v>
      </c>
      <c r="O35" s="17">
        <v>1983</v>
      </c>
      <c r="P35" s="17">
        <v>2696</v>
      </c>
      <c r="Q35" s="18">
        <v>0.28778880000000001</v>
      </c>
      <c r="R35" s="18">
        <v>0.1744831</v>
      </c>
      <c r="S35" s="18">
        <v>0.1083086</v>
      </c>
      <c r="T35" s="18">
        <v>7.8603099999999995E-2</v>
      </c>
      <c r="U35" s="18">
        <v>7.1184700000000004E-2</v>
      </c>
      <c r="V35" s="18">
        <v>9.5675200000000002E-2</v>
      </c>
      <c r="W35" s="18">
        <v>1.08974E-2</v>
      </c>
      <c r="X35" s="18">
        <v>2.1052299999999999E-2</v>
      </c>
      <c r="Y35" s="18">
        <v>4.33985E-2</v>
      </c>
      <c r="Z35" s="19">
        <v>7.2130239999999999</v>
      </c>
      <c r="AA35" s="19">
        <v>3.3813260000000001</v>
      </c>
      <c r="AB35" s="19">
        <v>2.2045759999999999</v>
      </c>
      <c r="AC35" s="18">
        <v>0.1660066</v>
      </c>
      <c r="AD35" s="18">
        <v>0.13716590000000001</v>
      </c>
      <c r="AE35" s="18">
        <v>7.6038599999999998E-2</v>
      </c>
      <c r="AF35" s="18">
        <v>3.9401400000000003E-2</v>
      </c>
      <c r="AG35" s="18">
        <v>1.8119300000000001E-2</v>
      </c>
      <c r="AH35" s="18">
        <v>8.8377999999999998E-2</v>
      </c>
      <c r="AI35" s="18">
        <v>7.2665000000000004E-3</v>
      </c>
      <c r="AJ35" s="18">
        <v>1.57828E-2</v>
      </c>
      <c r="AK35" s="18">
        <v>3.5790099999999998E-2</v>
      </c>
      <c r="AL35" s="19">
        <v>5.4223379999999999</v>
      </c>
      <c r="AM35" s="19">
        <v>1.1480349999999999</v>
      </c>
      <c r="AN35" s="19">
        <v>2.4693399999999999</v>
      </c>
      <c r="AO35" s="18">
        <v>8.9108900000000005E-2</v>
      </c>
      <c r="AP35" s="18">
        <v>0.1033787</v>
      </c>
      <c r="AQ35" s="18">
        <v>4.4510399999999999E-2</v>
      </c>
      <c r="AR35" s="18">
        <v>1.9531900000000001E-2</v>
      </c>
      <c r="AS35" s="18">
        <v>-8.9651000000000002E-3</v>
      </c>
      <c r="AT35" s="18">
        <v>8.5111999999999993E-2</v>
      </c>
      <c r="AU35" s="18">
        <v>4.6553999999999996E-3</v>
      </c>
      <c r="AV35" s="18">
        <v>1.0534399999999999E-2</v>
      </c>
      <c r="AW35" s="18">
        <v>2.2494799999999999E-2</v>
      </c>
      <c r="AX35" s="19">
        <v>4.1955629999999999</v>
      </c>
      <c r="AY35" s="19">
        <v>-0.8510259</v>
      </c>
      <c r="AZ35" s="19">
        <v>3.783633</v>
      </c>
      <c r="BA35" s="18">
        <v>6.6996700000000006E-2</v>
      </c>
      <c r="BB35" s="18">
        <v>5.1437200000000002E-2</v>
      </c>
      <c r="BC35" s="18">
        <v>1.55786E-2</v>
      </c>
      <c r="BD35" s="18">
        <v>2.25185E-2</v>
      </c>
      <c r="BE35" s="18">
        <v>9.7753000000000007E-3</v>
      </c>
      <c r="BF35" s="18">
        <v>5.1844399999999999E-2</v>
      </c>
      <c r="BG35" s="18">
        <v>3.7553E-3</v>
      </c>
      <c r="BH35" s="18">
        <v>5.9985999999999998E-3</v>
      </c>
      <c r="BI35" s="18">
        <v>7.7118999999999998E-3</v>
      </c>
      <c r="BJ35" s="19">
        <v>5.9963790000000001</v>
      </c>
      <c r="BK35" s="19">
        <v>1.6295980000000001</v>
      </c>
      <c r="BL35" s="19">
        <v>6.7226569999999999</v>
      </c>
      <c r="BM35" s="18">
        <v>2.6402999999999999E-3</v>
      </c>
      <c r="BN35" s="18">
        <v>6.0514000000000002E-3</v>
      </c>
      <c r="BO35" s="18">
        <v>1.1127999999999999E-3</v>
      </c>
      <c r="BP35" s="18">
        <v>6.69E-4</v>
      </c>
      <c r="BQ35" s="18">
        <v>-2.1431000000000002E-3</v>
      </c>
      <c r="BR35" s="18">
        <v>7.1403999999999999E-3</v>
      </c>
      <c r="BS35" s="18">
        <v>5.3839999999999997E-4</v>
      </c>
      <c r="BT35" s="18">
        <v>1.1402999999999999E-3</v>
      </c>
      <c r="BU35" s="18">
        <v>2.2583999999999998E-3</v>
      </c>
      <c r="BV35" s="19">
        <v>1.242448</v>
      </c>
      <c r="BW35" s="19">
        <v>-1.879459</v>
      </c>
      <c r="BX35" s="19">
        <v>3.1617489999999999</v>
      </c>
      <c r="BY35" s="18">
        <v>3.9408899999999997E-2</v>
      </c>
      <c r="BZ35" s="18">
        <v>0.1176471</v>
      </c>
      <c r="CA35" s="18">
        <v>7.1428599999999995E-2</v>
      </c>
      <c r="CB35" s="18">
        <v>-1.4023000000000001E-2</v>
      </c>
      <c r="CC35" s="18">
        <v>-4.91534E-2</v>
      </c>
      <c r="CD35" s="18">
        <v>6.6822800000000002E-2</v>
      </c>
    </row>
    <row r="36" spans="1:82" x14ac:dyDescent="0.25">
      <c r="A36" s="4" t="s">
        <v>95</v>
      </c>
      <c r="B36" s="5" t="s">
        <v>111</v>
      </c>
      <c r="C36" s="5" t="s">
        <v>112</v>
      </c>
      <c r="D36" s="6" t="s">
        <v>113</v>
      </c>
      <c r="E36" s="7">
        <v>85.5</v>
      </c>
      <c r="F36" s="8" t="s">
        <v>86</v>
      </c>
      <c r="G36" s="9" t="s">
        <v>43</v>
      </c>
      <c r="H36" s="15">
        <v>43383</v>
      </c>
      <c r="I36" s="15">
        <v>37301</v>
      </c>
      <c r="J36" s="15">
        <v>34053</v>
      </c>
      <c r="K36" s="16">
        <v>25.543279999999999</v>
      </c>
      <c r="L36" s="16">
        <v>16.65203</v>
      </c>
      <c r="M36" s="16">
        <v>8.8912479999999992</v>
      </c>
      <c r="N36" s="17">
        <v>1885</v>
      </c>
      <c r="O36" s="17">
        <v>2870</v>
      </c>
      <c r="P36" s="17">
        <v>3206</v>
      </c>
      <c r="Q36" s="18">
        <v>0.38885940000000002</v>
      </c>
      <c r="R36" s="18">
        <v>0.48885020000000001</v>
      </c>
      <c r="S36" s="18">
        <v>0.47442299999999998</v>
      </c>
      <c r="T36" s="18">
        <v>-3.3497499999999999E-2</v>
      </c>
      <c r="U36" s="18">
        <v>-6.0047200000000002E-2</v>
      </c>
      <c r="V36" s="18">
        <v>1.6226299999999999E-2</v>
      </c>
      <c r="W36" s="18">
        <v>7.1587999999999999E-3</v>
      </c>
      <c r="X36" s="18">
        <v>1.4438400000000001E-2</v>
      </c>
      <c r="Y36" s="18">
        <v>3.06646E-2</v>
      </c>
      <c r="Z36" s="19">
        <v>-4.6792030000000002</v>
      </c>
      <c r="AA36" s="19">
        <v>-4.1588570000000002</v>
      </c>
      <c r="AB36" s="19">
        <v>0.52915480000000004</v>
      </c>
      <c r="AC36" s="18">
        <v>0.30875330000000001</v>
      </c>
      <c r="AD36" s="18">
        <v>0.40243899999999999</v>
      </c>
      <c r="AE36" s="18">
        <v>0.39737990000000001</v>
      </c>
      <c r="AF36" s="18">
        <v>-3.4696600000000001E-2</v>
      </c>
      <c r="AG36" s="18">
        <v>-5.62608E-2</v>
      </c>
      <c r="AH36" s="18">
        <v>5.6899999999999997E-3</v>
      </c>
      <c r="AI36" s="18">
        <v>7.8144000000000009E-3</v>
      </c>
      <c r="AJ36" s="18">
        <v>1.1516200000000001E-2</v>
      </c>
      <c r="AK36" s="18">
        <v>2.4980100000000002E-2</v>
      </c>
      <c r="AL36" s="19">
        <v>-4.440086</v>
      </c>
      <c r="AM36" s="19">
        <v>-4.8853770000000001</v>
      </c>
      <c r="AN36" s="19">
        <v>0.22778139999999999</v>
      </c>
      <c r="AO36" s="18">
        <v>0.4403183</v>
      </c>
      <c r="AP36" s="18">
        <v>0.33310099999999998</v>
      </c>
      <c r="AQ36" s="18">
        <v>0.33655649999999998</v>
      </c>
      <c r="AR36" s="18">
        <v>4.0621999999999998E-2</v>
      </c>
      <c r="AS36" s="18">
        <v>6.4386899999999997E-2</v>
      </c>
      <c r="AT36" s="18">
        <v>-3.8863000000000001E-3</v>
      </c>
      <c r="AU36" s="18">
        <v>1.05979E-2</v>
      </c>
      <c r="AV36" s="18">
        <v>1.64516E-2</v>
      </c>
      <c r="AW36" s="18">
        <v>2.66622E-2</v>
      </c>
      <c r="AX36" s="19">
        <v>3.833024</v>
      </c>
      <c r="AY36" s="19">
        <v>3.91371</v>
      </c>
      <c r="AZ36" s="19">
        <v>-0.14576169999999999</v>
      </c>
      <c r="BA36" s="18">
        <v>0.133687</v>
      </c>
      <c r="BB36" s="18">
        <v>0.1881533</v>
      </c>
      <c r="BC36" s="18">
        <v>0.18933249999999999</v>
      </c>
      <c r="BD36" s="18">
        <v>-2.17848E-2</v>
      </c>
      <c r="BE36" s="18">
        <v>-3.2708500000000001E-2</v>
      </c>
      <c r="BF36" s="18">
        <v>-1.3262E-3</v>
      </c>
      <c r="BG36" s="18">
        <v>7.6172000000000002E-3</v>
      </c>
      <c r="BH36" s="18">
        <v>1.1441E-2</v>
      </c>
      <c r="BI36" s="18">
        <v>2.1210799999999998E-2</v>
      </c>
      <c r="BJ36" s="19">
        <v>-2.8599429999999999</v>
      </c>
      <c r="BK36" s="19">
        <v>-2.8588830000000001</v>
      </c>
      <c r="BL36" s="19">
        <v>-6.2526499999999999E-2</v>
      </c>
      <c r="BM36" s="18">
        <v>9.0185999999999999E-3</v>
      </c>
      <c r="BN36" s="18">
        <v>1.2892000000000001E-2</v>
      </c>
      <c r="BO36" s="18">
        <v>9.0454999999999997E-3</v>
      </c>
      <c r="BP36" s="18">
        <v>-1.06E-5</v>
      </c>
      <c r="BQ36" s="18">
        <v>-2.3261000000000002E-3</v>
      </c>
      <c r="BR36" s="18">
        <v>4.3261000000000003E-3</v>
      </c>
      <c r="BS36" s="18">
        <v>1.0942E-3</v>
      </c>
      <c r="BT36" s="18">
        <v>2.1597000000000001E-3</v>
      </c>
      <c r="BU36" s="18">
        <v>4.4551E-3</v>
      </c>
      <c r="BV36" s="19">
        <v>-9.6506000000000005E-3</v>
      </c>
      <c r="BW36" s="19">
        <v>-1.0770470000000001</v>
      </c>
      <c r="BX36" s="19">
        <v>0.97104880000000005</v>
      </c>
      <c r="BY36" s="18">
        <v>6.7460300000000001E-2</v>
      </c>
      <c r="BZ36" s="18">
        <v>6.8518499999999996E-2</v>
      </c>
      <c r="CA36" s="18">
        <v>4.7775900000000003E-2</v>
      </c>
      <c r="CB36" s="18">
        <v>7.7063000000000001E-3</v>
      </c>
      <c r="CC36" s="18">
        <v>-6.355E-4</v>
      </c>
      <c r="CD36" s="18">
        <v>2.3329200000000001E-2</v>
      </c>
    </row>
    <row r="37" spans="1:82" x14ac:dyDescent="0.25">
      <c r="A37" s="4" t="s">
        <v>95</v>
      </c>
      <c r="B37" s="5" t="s">
        <v>114</v>
      </c>
      <c r="C37" s="5" t="s">
        <v>115</v>
      </c>
      <c r="D37" s="6" t="s">
        <v>116</v>
      </c>
      <c r="E37" s="7">
        <v>93</v>
      </c>
      <c r="F37" s="8" t="s">
        <v>86</v>
      </c>
      <c r="G37" s="9" t="s">
        <v>43</v>
      </c>
      <c r="H37" s="15">
        <v>43028</v>
      </c>
      <c r="I37" s="15">
        <v>37247</v>
      </c>
      <c r="J37" s="15">
        <v>34984</v>
      </c>
      <c r="K37" s="16">
        <v>22.021999999999998</v>
      </c>
      <c r="L37" s="16">
        <v>15.82831</v>
      </c>
      <c r="M37" s="16">
        <v>6.1936869999999997</v>
      </c>
      <c r="N37" s="17">
        <v>3474</v>
      </c>
      <c r="O37" s="17">
        <v>6378</v>
      </c>
      <c r="P37" s="17">
        <v>11003</v>
      </c>
      <c r="Q37" s="18">
        <v>0.59182500000000005</v>
      </c>
      <c r="R37" s="18">
        <v>0.52916280000000004</v>
      </c>
      <c r="S37" s="18">
        <v>0.36399160000000003</v>
      </c>
      <c r="T37" s="18">
        <v>0.1034572</v>
      </c>
      <c r="U37" s="18">
        <v>3.9588699999999998E-2</v>
      </c>
      <c r="V37" s="18">
        <v>0.26667659999999999</v>
      </c>
      <c r="W37" s="18">
        <v>7.5151999999999997E-3</v>
      </c>
      <c r="X37" s="18">
        <v>1.2196E-2</v>
      </c>
      <c r="Y37" s="18">
        <v>2.1763899999999999E-2</v>
      </c>
      <c r="Z37" s="19">
        <v>13.76634</v>
      </c>
      <c r="AA37" s="19">
        <v>3.2460290000000001</v>
      </c>
      <c r="AB37" s="19">
        <v>12.253170000000001</v>
      </c>
      <c r="AC37" s="18">
        <v>0.52101330000000001</v>
      </c>
      <c r="AD37" s="18">
        <v>0.43305110000000002</v>
      </c>
      <c r="AE37" s="18">
        <v>0.29855490000000001</v>
      </c>
      <c r="AF37" s="18">
        <v>0.10101640000000001</v>
      </c>
      <c r="AG37" s="18">
        <v>5.5572700000000003E-2</v>
      </c>
      <c r="AH37" s="18">
        <v>0.21715039999999999</v>
      </c>
      <c r="AI37" s="18">
        <v>9.1257000000000005E-3</v>
      </c>
      <c r="AJ37" s="18">
        <v>1.2947800000000001E-2</v>
      </c>
      <c r="AK37" s="18">
        <v>2.54383E-2</v>
      </c>
      <c r="AL37" s="19">
        <v>11.069419999999999</v>
      </c>
      <c r="AM37" s="19">
        <v>4.2920480000000003</v>
      </c>
      <c r="AN37" s="19">
        <v>8.5363579999999999</v>
      </c>
      <c r="AO37" s="18">
        <v>0.41508349999999999</v>
      </c>
      <c r="AP37" s="18">
        <v>0.33537159999999999</v>
      </c>
      <c r="AQ37" s="18">
        <v>0.3439062</v>
      </c>
      <c r="AR37" s="18">
        <v>3.2321000000000003E-2</v>
      </c>
      <c r="AS37" s="18">
        <v>5.0360299999999997E-2</v>
      </c>
      <c r="AT37" s="18">
        <v>-1.37795E-2</v>
      </c>
      <c r="AU37" s="18">
        <v>9.8514999999999991E-3</v>
      </c>
      <c r="AV37" s="18">
        <v>1.07937E-2</v>
      </c>
      <c r="AW37" s="18">
        <v>2.74223E-2</v>
      </c>
      <c r="AX37" s="19">
        <v>3.2808039999999998</v>
      </c>
      <c r="AY37" s="19">
        <v>4.6657169999999999</v>
      </c>
      <c r="AZ37" s="19">
        <v>-0.50249330000000003</v>
      </c>
      <c r="BA37" s="18">
        <v>0.17213590000000001</v>
      </c>
      <c r="BB37" s="18">
        <v>0.1784258</v>
      </c>
      <c r="BC37" s="18">
        <v>0.1171499</v>
      </c>
      <c r="BD37" s="18">
        <v>2.49687E-2</v>
      </c>
      <c r="BE37" s="18">
        <v>-3.9738999999999998E-3</v>
      </c>
      <c r="BF37" s="18">
        <v>9.8932900000000004E-2</v>
      </c>
      <c r="BG37" s="18">
        <v>6.1529000000000002E-3</v>
      </c>
      <c r="BH37" s="18">
        <v>8.9484999999999999E-3</v>
      </c>
      <c r="BI37" s="18">
        <v>1.87563E-2</v>
      </c>
      <c r="BJ37" s="19">
        <v>4.0580400000000001</v>
      </c>
      <c r="BK37" s="19">
        <v>-0.4440848</v>
      </c>
      <c r="BL37" s="19">
        <v>5.2746459999999997</v>
      </c>
      <c r="BM37" s="18">
        <v>2.01497E-2</v>
      </c>
      <c r="BN37" s="18">
        <v>2.7594899999999999E-2</v>
      </c>
      <c r="BO37" s="18">
        <v>9.5429E-3</v>
      </c>
      <c r="BP37" s="18">
        <v>4.8164999999999996E-3</v>
      </c>
      <c r="BQ37" s="18">
        <v>-4.7036999999999999E-3</v>
      </c>
      <c r="BR37" s="18">
        <v>2.9145799999999999E-2</v>
      </c>
      <c r="BS37" s="18">
        <v>1.4450000000000001E-3</v>
      </c>
      <c r="BT37" s="18">
        <v>2.3576000000000001E-3</v>
      </c>
      <c r="BU37" s="18">
        <v>4.1947E-3</v>
      </c>
      <c r="BV37" s="19">
        <v>3.3330839999999999</v>
      </c>
      <c r="BW37" s="19">
        <v>-1.9951110000000001</v>
      </c>
      <c r="BX37" s="19">
        <v>6.9482989999999996</v>
      </c>
      <c r="BY37" s="18">
        <v>0.11705690000000001</v>
      </c>
      <c r="BZ37" s="18">
        <v>0.1546573</v>
      </c>
      <c r="CA37" s="18">
        <v>8.1458500000000003E-2</v>
      </c>
      <c r="CB37" s="18">
        <v>1.6164899999999999E-2</v>
      </c>
      <c r="CC37" s="18">
        <v>-2.3755200000000001E-2</v>
      </c>
      <c r="CD37" s="18">
        <v>0.11818289999999999</v>
      </c>
    </row>
    <row r="38" spans="1:82" x14ac:dyDescent="0.25">
      <c r="A38" s="4" t="s">
        <v>95</v>
      </c>
      <c r="B38" s="5" t="s">
        <v>117</v>
      </c>
      <c r="C38" s="5" t="s">
        <v>118</v>
      </c>
      <c r="D38" s="6" t="s">
        <v>119</v>
      </c>
      <c r="E38" s="7">
        <v>97.9</v>
      </c>
      <c r="F38" s="8" t="s">
        <v>47</v>
      </c>
      <c r="G38" s="9" t="s">
        <v>43</v>
      </c>
      <c r="H38" s="15">
        <v>42982</v>
      </c>
      <c r="I38" s="15">
        <v>37084</v>
      </c>
      <c r="J38" s="15">
        <v>34934</v>
      </c>
      <c r="K38" s="16">
        <v>22.033249999999999</v>
      </c>
      <c r="L38" s="16">
        <v>16.146170000000001</v>
      </c>
      <c r="M38" s="16">
        <v>5.8870800000000001</v>
      </c>
      <c r="N38" s="17">
        <v>3206</v>
      </c>
      <c r="O38" s="17">
        <v>4669</v>
      </c>
      <c r="P38" s="17">
        <v>3712</v>
      </c>
      <c r="Q38" s="18">
        <v>0.55053030000000003</v>
      </c>
      <c r="R38" s="18">
        <v>0.64874699999999996</v>
      </c>
      <c r="S38" s="18">
        <v>0.50404099999999996</v>
      </c>
      <c r="T38" s="18">
        <v>2.10996E-2</v>
      </c>
      <c r="U38" s="18">
        <v>-6.0829800000000003E-2</v>
      </c>
      <c r="V38" s="18">
        <v>0.24580279999999999</v>
      </c>
      <c r="W38" s="18">
        <v>1.57073E-2</v>
      </c>
      <c r="X38" s="18">
        <v>2.6588299999999999E-2</v>
      </c>
      <c r="Y38" s="18">
        <v>7.1908E-2</v>
      </c>
      <c r="Z38" s="19">
        <v>1.343299</v>
      </c>
      <c r="AA38" s="19">
        <v>-2.2878400000000001</v>
      </c>
      <c r="AB38" s="19">
        <v>3.4182950000000001</v>
      </c>
      <c r="AC38" s="18">
        <v>0.48440420000000001</v>
      </c>
      <c r="AD38" s="18">
        <v>0.57357040000000004</v>
      </c>
      <c r="AE38" s="18">
        <v>0.43184270000000002</v>
      </c>
      <c r="AF38" s="18">
        <v>2.3855600000000001E-2</v>
      </c>
      <c r="AG38" s="18">
        <v>-5.5224299999999997E-2</v>
      </c>
      <c r="AH38" s="18">
        <v>0.2407436</v>
      </c>
      <c r="AI38" s="18">
        <v>1.5200099999999999E-2</v>
      </c>
      <c r="AJ38" s="18">
        <v>2.72161E-2</v>
      </c>
      <c r="AK38" s="18">
        <v>7.5162599999999996E-2</v>
      </c>
      <c r="AL38" s="19">
        <v>1.569439</v>
      </c>
      <c r="AM38" s="19">
        <v>-2.029102</v>
      </c>
      <c r="AN38" s="19">
        <v>3.202969</v>
      </c>
      <c r="AO38" s="18">
        <v>0.30193389999999998</v>
      </c>
      <c r="AP38" s="18">
        <v>0.39965729999999999</v>
      </c>
      <c r="AQ38" s="18">
        <v>0.30684270000000002</v>
      </c>
      <c r="AR38" s="18">
        <v>-2.2279000000000001E-3</v>
      </c>
      <c r="AS38" s="18">
        <v>-6.05242E-2</v>
      </c>
      <c r="AT38" s="18">
        <v>0.1576582</v>
      </c>
      <c r="AU38" s="18">
        <v>1.40746E-2</v>
      </c>
      <c r="AV38" s="18">
        <v>2.0823700000000001E-2</v>
      </c>
      <c r="AW38" s="18">
        <v>5.2912800000000003E-2</v>
      </c>
      <c r="AX38" s="19">
        <v>-0.1582924</v>
      </c>
      <c r="AY38" s="19">
        <v>-2.9065099999999999</v>
      </c>
      <c r="AZ38" s="19">
        <v>2.979584</v>
      </c>
      <c r="BA38" s="18">
        <v>0.1743606</v>
      </c>
      <c r="BB38" s="18">
        <v>0.23923749999999999</v>
      </c>
      <c r="BC38" s="18">
        <v>0.15436420000000001</v>
      </c>
      <c r="BD38" s="18">
        <v>9.0755000000000002E-3</v>
      </c>
      <c r="BE38" s="18">
        <v>-4.0181000000000001E-2</v>
      </c>
      <c r="BF38" s="18">
        <v>0.14416870000000001</v>
      </c>
      <c r="BG38" s="18">
        <v>6.2897999999999999E-3</v>
      </c>
      <c r="BH38" s="18">
        <v>1.7275700000000001E-2</v>
      </c>
      <c r="BI38" s="18">
        <v>5.12354E-2</v>
      </c>
      <c r="BJ38" s="19">
        <v>1.4428989999999999</v>
      </c>
      <c r="BK38" s="19">
        <v>-2.3258740000000002</v>
      </c>
      <c r="BL38" s="19">
        <v>2.8138489999999998</v>
      </c>
      <c r="BM38" s="18">
        <v>1.90268E-2</v>
      </c>
      <c r="BN38" s="18">
        <v>4.1550700000000003E-2</v>
      </c>
      <c r="BO38" s="18">
        <v>1.72414E-2</v>
      </c>
      <c r="BP38" s="18">
        <v>8.1030000000000002E-4</v>
      </c>
      <c r="BQ38" s="18">
        <v>-1.3949899999999999E-2</v>
      </c>
      <c r="BR38" s="18">
        <v>4.1292599999999999E-2</v>
      </c>
      <c r="BS38" s="18">
        <v>1.5116999999999999E-3</v>
      </c>
      <c r="BT38" s="18">
        <v>4.2245E-3</v>
      </c>
      <c r="BU38" s="18">
        <v>1.0784699999999999E-2</v>
      </c>
      <c r="BV38" s="19">
        <v>0.53606039999999999</v>
      </c>
      <c r="BW38" s="19">
        <v>-3.3021150000000001</v>
      </c>
      <c r="BX38" s="19">
        <v>3.8288139999999999</v>
      </c>
      <c r="BY38" s="18">
        <v>0.1091234</v>
      </c>
      <c r="BZ38" s="18">
        <v>0.17367949999999999</v>
      </c>
      <c r="CA38" s="18">
        <v>0.11169279999999999</v>
      </c>
      <c r="CB38" s="18">
        <v>-1.1661E-3</v>
      </c>
      <c r="CC38" s="18">
        <v>-3.9982299999999998E-2</v>
      </c>
      <c r="CD38" s="18">
        <v>0.1052927</v>
      </c>
    </row>
    <row r="39" spans="1:82" s="61" customFormat="1" x14ac:dyDescent="0.25">
      <c r="A39" s="61" t="s">
        <v>95</v>
      </c>
      <c r="B39" s="62" t="s">
        <v>55</v>
      </c>
      <c r="C39" s="62" t="s">
        <v>56</v>
      </c>
      <c r="D39" s="73"/>
      <c r="E39" s="74"/>
      <c r="F39" s="76"/>
      <c r="G39" s="65"/>
      <c r="H39" s="66">
        <v>43059</v>
      </c>
      <c r="I39" s="66"/>
      <c r="J39" s="66">
        <v>34774</v>
      </c>
      <c r="K39" s="67">
        <v>22.68319</v>
      </c>
      <c r="L39" s="67"/>
      <c r="M39" s="67"/>
      <c r="N39" s="68">
        <v>19710</v>
      </c>
      <c r="O39" s="68"/>
      <c r="P39" s="68">
        <v>28827</v>
      </c>
      <c r="Q39" s="69">
        <v>0.42942669999999999</v>
      </c>
      <c r="R39" s="69"/>
      <c r="S39" s="69">
        <v>0.34807650000000001</v>
      </c>
      <c r="T39" s="69">
        <v>3.5863699999999998E-2</v>
      </c>
      <c r="U39" s="69"/>
      <c r="V39" s="69"/>
      <c r="W39" s="69"/>
      <c r="X39" s="69"/>
      <c r="Y39" s="69"/>
      <c r="Z39" s="70"/>
      <c r="AA39" s="70"/>
      <c r="AB39" s="70"/>
      <c r="AC39" s="69">
        <v>0.34632170000000001</v>
      </c>
      <c r="AD39" s="69"/>
      <c r="AE39" s="69">
        <v>0.28594720000000001</v>
      </c>
      <c r="AF39" s="69">
        <v>2.6616399999999998E-2</v>
      </c>
      <c r="AG39" s="69"/>
      <c r="AH39" s="69"/>
      <c r="AI39" s="69"/>
      <c r="AJ39" s="69"/>
      <c r="AK39" s="69"/>
      <c r="AL39" s="70"/>
      <c r="AM39" s="70"/>
      <c r="AN39" s="70"/>
      <c r="AO39" s="69">
        <v>0.2521563</v>
      </c>
      <c r="AP39" s="69"/>
      <c r="AQ39" s="69">
        <v>0.24570710000000001</v>
      </c>
      <c r="AR39" s="69">
        <v>2.8430999999999999E-3</v>
      </c>
      <c r="AS39" s="69"/>
      <c r="AT39" s="69"/>
      <c r="AU39" s="69"/>
      <c r="AV39" s="69"/>
      <c r="AW39" s="69"/>
      <c r="AX39" s="70"/>
      <c r="AY39" s="70"/>
      <c r="AZ39" s="70"/>
      <c r="BA39" s="69">
        <v>0.12602740000000001</v>
      </c>
      <c r="BB39" s="69"/>
      <c r="BC39" s="69">
        <v>0.1191591</v>
      </c>
      <c r="BD39" s="69">
        <v>3.0279E-3</v>
      </c>
      <c r="BE39" s="69"/>
      <c r="BF39" s="69"/>
      <c r="BG39" s="69"/>
      <c r="BH39" s="69"/>
      <c r="BI39" s="69"/>
      <c r="BJ39" s="70"/>
      <c r="BK39" s="70"/>
      <c r="BL39" s="70"/>
      <c r="BM39" s="69">
        <v>9.3354000000000006E-3</v>
      </c>
      <c r="BN39" s="69"/>
      <c r="BO39" s="69">
        <v>7.9092999999999993E-3</v>
      </c>
      <c r="BP39" s="69">
        <v>6.2870000000000005E-4</v>
      </c>
      <c r="BQ39" s="69"/>
      <c r="BR39" s="69"/>
      <c r="BS39" s="69"/>
      <c r="BT39" s="69"/>
      <c r="BU39" s="69"/>
      <c r="BV39" s="70"/>
      <c r="BW39" s="70"/>
      <c r="BX39" s="70"/>
      <c r="BY39" s="69">
        <v>7.4074100000000004E-2</v>
      </c>
      <c r="BZ39" s="69"/>
      <c r="CA39" s="69">
        <v>6.6375500000000004E-2</v>
      </c>
      <c r="CB39" s="69">
        <v>3.3939E-3</v>
      </c>
      <c r="CC39" s="69"/>
      <c r="CD39" s="69"/>
    </row>
    <row r="40" spans="1:82" s="61" customFormat="1" x14ac:dyDescent="0.25">
      <c r="A40" s="61" t="s">
        <v>95</v>
      </c>
      <c r="B40" s="62" t="s">
        <v>55</v>
      </c>
      <c r="C40" s="62" t="s">
        <v>57</v>
      </c>
      <c r="D40" s="73"/>
      <c r="E40" s="74"/>
      <c r="F40" s="76"/>
      <c r="G40" s="65"/>
      <c r="H40" s="66">
        <v>43053</v>
      </c>
      <c r="I40" s="66">
        <v>37203</v>
      </c>
      <c r="J40" s="66"/>
      <c r="K40" s="67"/>
      <c r="L40" s="67">
        <v>16.015820000000001</v>
      </c>
      <c r="M40" s="67"/>
      <c r="N40" s="68">
        <v>28441</v>
      </c>
      <c r="O40" s="68">
        <v>35842</v>
      </c>
      <c r="P40" s="68"/>
      <c r="Q40" s="69">
        <v>0.40357229999999999</v>
      </c>
      <c r="R40" s="69">
        <v>0.44913789999999998</v>
      </c>
      <c r="S40" s="69"/>
      <c r="T40" s="69"/>
      <c r="U40" s="69">
        <v>-2.8450300000000001E-2</v>
      </c>
      <c r="V40" s="69"/>
      <c r="W40" s="69"/>
      <c r="X40" s="69"/>
      <c r="Y40" s="69"/>
      <c r="Z40" s="70"/>
      <c r="AA40" s="70"/>
      <c r="AB40" s="70"/>
      <c r="AC40" s="69">
        <v>0.31749939999999999</v>
      </c>
      <c r="AD40" s="69">
        <v>0.37698789999999999</v>
      </c>
      <c r="AE40" s="69"/>
      <c r="AF40" s="69"/>
      <c r="AG40" s="69">
        <v>-3.7143599999999999E-2</v>
      </c>
      <c r="AH40" s="69"/>
      <c r="AI40" s="69"/>
      <c r="AJ40" s="69"/>
      <c r="AK40" s="69"/>
      <c r="AL40" s="70"/>
      <c r="AM40" s="70"/>
      <c r="AN40" s="70"/>
      <c r="AO40" s="69">
        <v>0.21672939999999999</v>
      </c>
      <c r="AP40" s="69">
        <v>0.29247810000000002</v>
      </c>
      <c r="AQ40" s="69"/>
      <c r="AR40" s="69"/>
      <c r="AS40" s="69">
        <v>-4.7296199999999997E-2</v>
      </c>
      <c r="AT40" s="69"/>
      <c r="AU40" s="69"/>
      <c r="AV40" s="69"/>
      <c r="AW40" s="69"/>
      <c r="AX40" s="70"/>
      <c r="AY40" s="70"/>
      <c r="AZ40" s="70"/>
      <c r="BA40" s="69">
        <v>0.1156078</v>
      </c>
      <c r="BB40" s="69">
        <v>0.1674572</v>
      </c>
      <c r="BC40" s="69"/>
      <c r="BD40" s="69"/>
      <c r="BE40" s="69">
        <v>-3.2373899999999997E-2</v>
      </c>
      <c r="BF40" s="69"/>
      <c r="BG40" s="69"/>
      <c r="BH40" s="69"/>
      <c r="BI40" s="69"/>
      <c r="BJ40" s="70"/>
      <c r="BK40" s="70"/>
      <c r="BL40" s="70"/>
      <c r="BM40" s="69">
        <v>7.3134000000000003E-3</v>
      </c>
      <c r="BN40" s="69">
        <v>1.52614E-2</v>
      </c>
      <c r="BO40" s="69"/>
      <c r="BP40" s="69"/>
      <c r="BQ40" s="69">
        <v>-4.9626000000000002E-3</v>
      </c>
      <c r="BR40" s="69"/>
      <c r="BS40" s="69"/>
      <c r="BT40" s="69"/>
      <c r="BU40" s="69"/>
      <c r="BV40" s="70"/>
      <c r="BW40" s="70"/>
      <c r="BX40" s="70"/>
      <c r="BY40" s="69">
        <v>6.3260300000000005E-2</v>
      </c>
      <c r="BZ40" s="69">
        <v>9.1136300000000003E-2</v>
      </c>
      <c r="CA40" s="69"/>
      <c r="CB40" s="69"/>
      <c r="CC40" s="69">
        <v>-1.7405299999999999E-2</v>
      </c>
      <c r="CD40" s="69"/>
    </row>
    <row r="41" spans="1:82" s="61" customFormat="1" x14ac:dyDescent="0.25">
      <c r="A41" s="61" t="s">
        <v>95</v>
      </c>
      <c r="B41" s="62" t="s">
        <v>55</v>
      </c>
      <c r="C41" s="62" t="s">
        <v>58</v>
      </c>
      <c r="D41" s="73"/>
      <c r="E41" s="74"/>
      <c r="F41" s="76"/>
      <c r="G41" s="65"/>
      <c r="H41" s="66"/>
      <c r="I41" s="66">
        <v>37235</v>
      </c>
      <c r="J41" s="66">
        <v>34774</v>
      </c>
      <c r="K41" s="67"/>
      <c r="L41" s="67"/>
      <c r="M41" s="67">
        <v>6.7391500000000004</v>
      </c>
      <c r="N41" s="68"/>
      <c r="O41" s="68">
        <v>26176</v>
      </c>
      <c r="P41" s="68">
        <v>28827</v>
      </c>
      <c r="Q41" s="69"/>
      <c r="R41" s="69">
        <v>0.4434978</v>
      </c>
      <c r="S41" s="69">
        <v>0.34807650000000001</v>
      </c>
      <c r="T41" s="69"/>
      <c r="U41" s="69"/>
      <c r="V41" s="69">
        <v>0.14159260000000001</v>
      </c>
      <c r="W41" s="69"/>
      <c r="X41" s="69"/>
      <c r="Y41" s="69"/>
      <c r="Z41" s="70"/>
      <c r="AA41" s="70"/>
      <c r="AB41" s="70"/>
      <c r="AC41" s="69"/>
      <c r="AD41" s="69">
        <v>0.3693842</v>
      </c>
      <c r="AE41" s="69">
        <v>0.28594720000000001</v>
      </c>
      <c r="AF41" s="69"/>
      <c r="AG41" s="69"/>
      <c r="AH41" s="69">
        <v>0.1238093</v>
      </c>
      <c r="AI41" s="69"/>
      <c r="AJ41" s="69"/>
      <c r="AK41" s="69"/>
      <c r="AL41" s="70"/>
      <c r="AM41" s="70"/>
      <c r="AN41" s="70"/>
      <c r="AO41" s="69"/>
      <c r="AP41" s="69">
        <v>0.2697891</v>
      </c>
      <c r="AQ41" s="69">
        <v>0.24570710000000001</v>
      </c>
      <c r="AR41" s="69"/>
      <c r="AS41" s="69"/>
      <c r="AT41" s="69">
        <v>3.5734500000000002E-2</v>
      </c>
      <c r="AU41" s="69"/>
      <c r="AV41" s="69"/>
      <c r="AW41" s="69"/>
      <c r="AX41" s="70"/>
      <c r="AY41" s="70"/>
      <c r="AZ41" s="70"/>
      <c r="BA41" s="69"/>
      <c r="BB41" s="69">
        <v>0.16094900000000001</v>
      </c>
      <c r="BC41" s="69">
        <v>0.1191591</v>
      </c>
      <c r="BD41" s="69"/>
      <c r="BE41" s="69"/>
      <c r="BF41" s="69">
        <v>6.2010500000000003E-2</v>
      </c>
      <c r="BG41" s="69"/>
      <c r="BH41" s="69"/>
      <c r="BI41" s="69"/>
      <c r="BJ41" s="70"/>
      <c r="BK41" s="70"/>
      <c r="BL41" s="70"/>
      <c r="BM41" s="69"/>
      <c r="BN41" s="69">
        <v>1.7535100000000001E-2</v>
      </c>
      <c r="BO41" s="69">
        <v>7.9092999999999993E-3</v>
      </c>
      <c r="BP41" s="69"/>
      <c r="BQ41" s="69"/>
      <c r="BR41" s="69">
        <v>1.4283499999999999E-2</v>
      </c>
      <c r="BS41" s="69"/>
      <c r="BT41" s="69"/>
      <c r="BU41" s="69"/>
      <c r="BV41" s="70"/>
      <c r="BW41" s="70"/>
      <c r="BX41" s="70"/>
      <c r="BY41" s="69"/>
      <c r="BZ41" s="69">
        <v>0.1089485</v>
      </c>
      <c r="CA41" s="69">
        <v>6.6375500000000004E-2</v>
      </c>
      <c r="CB41" s="69"/>
      <c r="CC41" s="69"/>
      <c r="CD41" s="69">
        <v>6.3172599999999995E-2</v>
      </c>
    </row>
    <row r="42" spans="1:82" s="86" customFormat="1" x14ac:dyDescent="0.25">
      <c r="A42" s="77" t="s">
        <v>120</v>
      </c>
      <c r="B42" s="78" t="s">
        <v>56</v>
      </c>
      <c r="C42" s="78"/>
      <c r="D42" s="78"/>
      <c r="E42" s="79"/>
      <c r="F42" s="80"/>
      <c r="G42" s="81"/>
      <c r="H42" s="82">
        <v>43005</v>
      </c>
      <c r="I42" s="82"/>
      <c r="J42" s="82">
        <v>34725</v>
      </c>
      <c r="K42" s="79">
        <v>22.668340000000001</v>
      </c>
      <c r="L42" s="79"/>
      <c r="M42" s="79"/>
      <c r="N42" s="83">
        <v>39424</v>
      </c>
      <c r="O42" s="83"/>
      <c r="P42" s="83">
        <v>52092</v>
      </c>
      <c r="Q42" s="84">
        <v>0.42375200000000002</v>
      </c>
      <c r="R42" s="84"/>
      <c r="S42" s="84">
        <v>0.37044080000000001</v>
      </c>
      <c r="T42" s="84">
        <v>2.3518000000000001E-2</v>
      </c>
      <c r="U42" s="84"/>
      <c r="V42" s="84"/>
      <c r="W42" s="84"/>
      <c r="X42" s="84"/>
      <c r="Y42" s="84"/>
      <c r="Z42" s="85"/>
      <c r="AA42" s="85"/>
      <c r="AB42" s="85"/>
      <c r="AC42" s="84">
        <v>0.33991979999999999</v>
      </c>
      <c r="AD42" s="84"/>
      <c r="AE42" s="84">
        <v>0.29534290000000002</v>
      </c>
      <c r="AF42" s="84">
        <v>1.9664899999999999E-2</v>
      </c>
      <c r="AG42" s="84"/>
      <c r="AH42" s="84"/>
      <c r="AI42" s="84"/>
      <c r="AJ42" s="84"/>
      <c r="AK42" s="84"/>
      <c r="AL42" s="85"/>
      <c r="AM42" s="85"/>
      <c r="AN42" s="85"/>
      <c r="AO42" s="84">
        <v>0.21687300000000001</v>
      </c>
      <c r="AP42" s="84"/>
      <c r="AQ42" s="84">
        <v>0.20062579999999999</v>
      </c>
      <c r="AR42" s="84">
        <v>7.1672999999999997E-3</v>
      </c>
      <c r="AS42" s="84"/>
      <c r="AT42" s="84"/>
      <c r="AU42" s="84"/>
      <c r="AV42" s="84"/>
      <c r="AW42" s="84"/>
      <c r="AX42" s="85"/>
      <c r="AY42" s="85"/>
      <c r="AZ42" s="85"/>
      <c r="BA42" s="84">
        <v>0.1457234</v>
      </c>
      <c r="BB42" s="84"/>
      <c r="BC42" s="84">
        <v>0.14384169999999999</v>
      </c>
      <c r="BD42" s="84">
        <v>8.3009999999999996E-4</v>
      </c>
      <c r="BE42" s="84"/>
      <c r="BF42" s="84"/>
      <c r="BG42" s="84"/>
      <c r="BH42" s="84"/>
      <c r="BI42" s="84"/>
      <c r="BJ42" s="85"/>
      <c r="BK42" s="85"/>
      <c r="BL42" s="85"/>
      <c r="BM42" s="84">
        <v>1.15158E-2</v>
      </c>
      <c r="BN42" s="84"/>
      <c r="BO42" s="84">
        <v>9.0224999999999993E-3</v>
      </c>
      <c r="BP42" s="84">
        <v>1.0999E-3</v>
      </c>
      <c r="BQ42" s="84"/>
      <c r="BR42" s="84"/>
      <c r="BS42" s="84"/>
      <c r="BT42" s="84"/>
      <c r="BU42" s="84"/>
      <c r="BV42" s="85"/>
      <c r="BW42" s="85"/>
      <c r="BX42" s="85"/>
      <c r="BY42" s="84">
        <v>7.9025200000000004E-2</v>
      </c>
      <c r="BZ42" s="84"/>
      <c r="CA42" s="84">
        <v>6.2725199999999995E-2</v>
      </c>
      <c r="CB42" s="84">
        <v>7.1907000000000004E-3</v>
      </c>
      <c r="CC42" s="84"/>
      <c r="CD42" s="84"/>
    </row>
    <row r="43" spans="1:82" s="86" customFormat="1" x14ac:dyDescent="0.25">
      <c r="A43" s="77" t="s">
        <v>120</v>
      </c>
      <c r="B43" s="78" t="s">
        <v>57</v>
      </c>
      <c r="C43" s="78"/>
      <c r="D43" s="78"/>
      <c r="E43" s="79"/>
      <c r="F43" s="80"/>
      <c r="G43" s="81"/>
      <c r="H43" s="82">
        <v>42956</v>
      </c>
      <c r="I43" s="82">
        <v>37334</v>
      </c>
      <c r="J43" s="82"/>
      <c r="K43" s="79"/>
      <c r="L43" s="79">
        <v>15.39025</v>
      </c>
      <c r="M43" s="79"/>
      <c r="N43" s="83">
        <v>72427</v>
      </c>
      <c r="O43" s="83">
        <v>88072</v>
      </c>
      <c r="P43" s="83"/>
      <c r="Q43" s="84">
        <v>0.4153423</v>
      </c>
      <c r="R43" s="84">
        <v>0.42983009999999999</v>
      </c>
      <c r="S43" s="84"/>
      <c r="T43" s="84"/>
      <c r="U43" s="84">
        <v>-9.4135999999999994E-3</v>
      </c>
      <c r="V43" s="84"/>
      <c r="W43" s="84"/>
      <c r="X43" s="84"/>
      <c r="Y43" s="84"/>
      <c r="Z43" s="85"/>
      <c r="AA43" s="85"/>
      <c r="AB43" s="85"/>
      <c r="AC43" s="84">
        <v>0.3252102</v>
      </c>
      <c r="AD43" s="84">
        <v>0.34583069999999999</v>
      </c>
      <c r="AE43" s="84"/>
      <c r="AF43" s="84"/>
      <c r="AG43" s="84">
        <v>-1.33984E-2</v>
      </c>
      <c r="AH43" s="84"/>
      <c r="AI43" s="84"/>
      <c r="AJ43" s="84"/>
      <c r="AK43" s="84"/>
      <c r="AL43" s="85"/>
      <c r="AM43" s="85"/>
      <c r="AN43" s="85"/>
      <c r="AO43" s="84">
        <v>0.17123450000000001</v>
      </c>
      <c r="AP43" s="84">
        <v>0.19362570000000001</v>
      </c>
      <c r="AQ43" s="84"/>
      <c r="AR43" s="84"/>
      <c r="AS43" s="84">
        <v>-1.45489E-2</v>
      </c>
      <c r="AT43" s="84"/>
      <c r="AU43" s="84"/>
      <c r="AV43" s="84"/>
      <c r="AW43" s="84"/>
      <c r="AX43" s="85"/>
      <c r="AY43" s="85"/>
      <c r="AZ43" s="85"/>
      <c r="BA43" s="84">
        <v>0.14501500000000001</v>
      </c>
      <c r="BB43" s="84">
        <v>0.1711327</v>
      </c>
      <c r="BC43" s="84"/>
      <c r="BD43" s="84"/>
      <c r="BE43" s="84">
        <v>-1.6970300000000001E-2</v>
      </c>
      <c r="BF43" s="84"/>
      <c r="BG43" s="84"/>
      <c r="BH43" s="84"/>
      <c r="BI43" s="84"/>
      <c r="BJ43" s="85"/>
      <c r="BK43" s="85"/>
      <c r="BL43" s="85"/>
      <c r="BM43" s="84">
        <v>9.6372999999999997E-3</v>
      </c>
      <c r="BN43" s="84">
        <v>1.31938E-2</v>
      </c>
      <c r="BO43" s="84"/>
      <c r="BP43" s="84"/>
      <c r="BQ43" s="84">
        <v>-2.3108999999999998E-3</v>
      </c>
      <c r="BR43" s="84"/>
      <c r="BS43" s="84"/>
      <c r="BT43" s="84"/>
      <c r="BU43" s="84"/>
      <c r="BV43" s="85"/>
      <c r="BW43" s="85"/>
      <c r="BX43" s="85"/>
      <c r="BY43" s="84">
        <v>6.6457199999999994E-2</v>
      </c>
      <c r="BZ43" s="84">
        <v>7.7096600000000001E-2</v>
      </c>
      <c r="CA43" s="84"/>
      <c r="CB43" s="84"/>
      <c r="CC43" s="84">
        <v>-6.9131000000000001E-3</v>
      </c>
      <c r="CD43" s="84"/>
    </row>
    <row r="44" spans="1:82" s="86" customFormat="1" x14ac:dyDescent="0.25">
      <c r="A44" s="87" t="s">
        <v>120</v>
      </c>
      <c r="B44" s="88" t="s">
        <v>58</v>
      </c>
      <c r="C44" s="88"/>
      <c r="D44" s="88"/>
      <c r="E44" s="89"/>
      <c r="F44" s="90"/>
      <c r="G44" s="91"/>
      <c r="H44" s="92"/>
      <c r="I44" s="92">
        <v>37255</v>
      </c>
      <c r="J44" s="92">
        <v>34730</v>
      </c>
      <c r="K44" s="89"/>
      <c r="L44" s="89"/>
      <c r="M44" s="89">
        <v>6.9133699999999996</v>
      </c>
      <c r="N44" s="93"/>
      <c r="O44" s="93">
        <v>47216</v>
      </c>
      <c r="P44" s="93">
        <v>49531</v>
      </c>
      <c r="Q44" s="94"/>
      <c r="R44" s="94">
        <v>0.44245590000000001</v>
      </c>
      <c r="S44" s="94">
        <v>0.3806909</v>
      </c>
      <c r="T44" s="94"/>
      <c r="U44" s="94"/>
      <c r="V44" s="94">
        <v>8.9341500000000004E-2</v>
      </c>
      <c r="W44" s="94"/>
      <c r="X44" s="94"/>
      <c r="Y44" s="94"/>
      <c r="Z44" s="95"/>
      <c r="AA44" s="95"/>
      <c r="AB44" s="95"/>
      <c r="AC44" s="94"/>
      <c r="AD44" s="94">
        <v>0.35784480000000002</v>
      </c>
      <c r="AE44" s="94">
        <v>0.30318390000000001</v>
      </c>
      <c r="AF44" s="94"/>
      <c r="AG44" s="94"/>
      <c r="AH44" s="94">
        <v>7.90656E-2</v>
      </c>
      <c r="AI44" s="94"/>
      <c r="AJ44" s="94"/>
      <c r="AK44" s="94"/>
      <c r="AL44" s="95"/>
      <c r="AM44" s="95"/>
      <c r="AN44" s="95"/>
      <c r="AO44" s="94"/>
      <c r="AP44" s="94">
        <v>0.24275669999999999</v>
      </c>
      <c r="AQ44" s="94">
        <v>0.2044174</v>
      </c>
      <c r="AR44" s="94"/>
      <c r="AS44" s="94"/>
      <c r="AT44" s="94">
        <v>5.5456699999999998E-2</v>
      </c>
      <c r="AU44" s="94"/>
      <c r="AV44" s="94"/>
      <c r="AW44" s="94"/>
      <c r="AX44" s="95"/>
      <c r="AY44" s="95"/>
      <c r="AZ44" s="95"/>
      <c r="BA44" s="94"/>
      <c r="BB44" s="94">
        <v>0.17182729999999999</v>
      </c>
      <c r="BC44" s="94">
        <v>0.14800830000000001</v>
      </c>
      <c r="BD44" s="94"/>
      <c r="BE44" s="94"/>
      <c r="BF44" s="94">
        <v>3.4453600000000001E-2</v>
      </c>
      <c r="BG44" s="94"/>
      <c r="BH44" s="94"/>
      <c r="BI44" s="94"/>
      <c r="BJ44" s="95"/>
      <c r="BK44" s="95"/>
      <c r="BL44" s="95"/>
      <c r="BM44" s="94"/>
      <c r="BN44" s="94">
        <v>1.60327E-2</v>
      </c>
      <c r="BO44" s="94">
        <v>9.4284E-3</v>
      </c>
      <c r="BP44" s="94"/>
      <c r="BQ44" s="94"/>
      <c r="BR44" s="94">
        <v>9.5528999999999996E-3</v>
      </c>
      <c r="BS44" s="94"/>
      <c r="BT44" s="94"/>
      <c r="BU44" s="94"/>
      <c r="BV44" s="95"/>
      <c r="BW44" s="95"/>
      <c r="BX44" s="95"/>
      <c r="BY44" s="94"/>
      <c r="BZ44" s="94">
        <v>9.3307000000000001E-2</v>
      </c>
      <c r="CA44" s="94">
        <v>6.3702099999999998E-2</v>
      </c>
      <c r="CB44" s="94"/>
      <c r="CC44" s="94"/>
      <c r="CD44" s="94">
        <v>4.2822800000000001E-2</v>
      </c>
    </row>
    <row r="45" spans="1:82" x14ac:dyDescent="0.25">
      <c r="E45" s="24"/>
    </row>
  </sheetData>
  <mergeCells count="32">
    <mergeCell ref="T1:V1"/>
    <mergeCell ref="A1:A2"/>
    <mergeCell ref="B1:B2"/>
    <mergeCell ref="C1:C2"/>
    <mergeCell ref="D1:D2"/>
    <mergeCell ref="E1:E2"/>
    <mergeCell ref="F1:F2"/>
    <mergeCell ref="G1:G2"/>
    <mergeCell ref="H1:J1"/>
    <mergeCell ref="K1:M1"/>
    <mergeCell ref="N1:P1"/>
    <mergeCell ref="Q1:S1"/>
    <mergeCell ref="BD1:BF1"/>
    <mergeCell ref="W1:Y1"/>
    <mergeCell ref="Z1:AB1"/>
    <mergeCell ref="AC1:AE1"/>
    <mergeCell ref="AF1:AH1"/>
    <mergeCell ref="AI1:AK1"/>
    <mergeCell ref="AL1:AN1"/>
    <mergeCell ref="AO1:AQ1"/>
    <mergeCell ref="AR1:AT1"/>
    <mergeCell ref="AU1:AW1"/>
    <mergeCell ref="AX1:AZ1"/>
    <mergeCell ref="BA1:BC1"/>
    <mergeCell ref="BY1:CA1"/>
    <mergeCell ref="CB1:CD1"/>
    <mergeCell ref="BG1:BI1"/>
    <mergeCell ref="BJ1:BL1"/>
    <mergeCell ref="BM1:BO1"/>
    <mergeCell ref="BP1:BR1"/>
    <mergeCell ref="BS1:BU1"/>
    <mergeCell ref="BV1:BX1"/>
  </mergeCells>
  <pageMargins left="0.25" right="0.25" top="0.75" bottom="0.75" header="0.3" footer="0.3"/>
  <pageSetup paperSize="9" scale="71" fitToWidth="0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81"/>
  <sheetViews>
    <sheetView zoomScale="80" zoomScaleNormal="80" workbookViewId="0">
      <pane xSplit="6" ySplit="2" topLeftCell="G3" activePane="bottomRight" state="frozen"/>
      <selection pane="topRight" activeCell="B1" sqref="B1"/>
      <selection pane="bottomLeft" activeCell="A4" sqref="A4"/>
      <selection pane="bottomRight" sqref="A1:A2"/>
    </sheetView>
  </sheetViews>
  <sheetFormatPr defaultColWidth="9" defaultRowHeight="15" x14ac:dyDescent="0.25"/>
  <cols>
    <col min="1" max="1" width="37.28515625" style="4" bestFit="1" customWidth="1"/>
    <col min="2" max="2" width="21.5703125" style="4" bestFit="1" customWidth="1"/>
    <col min="3" max="3" width="24.85546875" style="4" bestFit="1" customWidth="1"/>
    <col min="4" max="4" width="24.140625" style="4" bestFit="1" customWidth="1"/>
    <col min="5" max="5" width="15" style="8" bestFit="1" customWidth="1"/>
    <col min="6" max="7" width="8.42578125" style="8" bestFit="1" customWidth="1"/>
    <col min="8" max="8" width="8" style="8" bestFit="1" customWidth="1"/>
    <col min="9" max="10" width="8.140625" style="8" bestFit="1" customWidth="1"/>
    <col min="11" max="13" width="8.140625" style="24" bestFit="1" customWidth="1"/>
    <col min="14" max="14" width="8.5703125" style="38" bestFit="1" customWidth="1"/>
    <col min="15" max="16" width="8.7109375" style="38" bestFit="1" customWidth="1"/>
    <col min="17" max="17" width="6.5703125" style="39" bestFit="1" customWidth="1"/>
    <col min="18" max="20" width="8.140625" style="39" bestFit="1" customWidth="1"/>
    <col min="21" max="21" width="10.7109375" style="39" bestFit="1" customWidth="1"/>
    <col min="22" max="25" width="8.140625" style="39" bestFit="1" customWidth="1"/>
    <col min="26" max="28" width="8.140625" style="4" bestFit="1" customWidth="1"/>
    <col min="29" max="29" width="6.5703125" style="39" bestFit="1" customWidth="1"/>
    <col min="30" max="37" width="8.140625" style="39" bestFit="1" customWidth="1"/>
    <col min="38" max="40" width="8.140625" style="4" bestFit="1" customWidth="1"/>
    <col min="41" max="41" width="6.5703125" style="39" bestFit="1" customWidth="1"/>
    <col min="42" max="49" width="8.140625" style="39" bestFit="1" customWidth="1"/>
    <col min="50" max="52" width="8.140625" style="4" bestFit="1" customWidth="1"/>
    <col min="53" max="53" width="6.5703125" style="39" bestFit="1" customWidth="1"/>
    <col min="54" max="64" width="8.140625" style="39" bestFit="1" customWidth="1"/>
    <col min="65" max="65" width="5.5703125" style="39" bestFit="1" customWidth="1"/>
    <col min="66" max="67" width="8.140625" style="39" bestFit="1" customWidth="1"/>
    <col min="68" max="70" width="8.140625" style="4" bestFit="1" customWidth="1"/>
    <col min="71" max="76" width="8.140625" style="39" bestFit="1" customWidth="1"/>
    <col min="77" max="77" width="6.5703125" style="39" bestFit="1" customWidth="1"/>
    <col min="78" max="79" width="8.140625" style="39" bestFit="1" customWidth="1"/>
    <col min="80" max="82" width="8.140625" style="4" bestFit="1" customWidth="1"/>
    <col min="83" max="88" width="9.28515625" style="4" customWidth="1"/>
    <col min="89" max="16384" width="9" style="4"/>
  </cols>
  <sheetData>
    <row r="1" spans="1:82" s="1" customFormat="1" ht="43.15" customHeight="1" x14ac:dyDescent="0.25">
      <c r="A1" s="48" t="s">
        <v>0</v>
      </c>
      <c r="B1" s="48" t="s">
        <v>1</v>
      </c>
      <c r="C1" s="48" t="s">
        <v>2</v>
      </c>
      <c r="D1" s="48" t="s">
        <v>3</v>
      </c>
      <c r="E1" s="50" t="s">
        <v>4</v>
      </c>
      <c r="F1" s="50" t="s">
        <v>5</v>
      </c>
      <c r="G1" s="50" t="s">
        <v>6</v>
      </c>
      <c r="H1" s="54" t="s">
        <v>7</v>
      </c>
      <c r="I1" s="43"/>
      <c r="J1" s="43"/>
      <c r="K1" s="57" t="s">
        <v>8</v>
      </c>
      <c r="L1" s="58"/>
      <c r="M1" s="59"/>
      <c r="N1" s="60" t="s">
        <v>9</v>
      </c>
      <c r="O1" s="60"/>
      <c r="P1" s="60"/>
      <c r="Q1" s="44" t="s">
        <v>10</v>
      </c>
      <c r="R1" s="44"/>
      <c r="S1" s="44"/>
      <c r="T1" s="45" t="s">
        <v>11</v>
      </c>
      <c r="U1" s="46"/>
      <c r="V1" s="47"/>
      <c r="W1" s="44" t="s">
        <v>12</v>
      </c>
      <c r="X1" s="44"/>
      <c r="Y1" s="44"/>
      <c r="Z1" s="43" t="s">
        <v>13</v>
      </c>
      <c r="AA1" s="43"/>
      <c r="AB1" s="43"/>
      <c r="AC1" s="44" t="s">
        <v>14</v>
      </c>
      <c r="AD1" s="44"/>
      <c r="AE1" s="44"/>
      <c r="AF1" s="44" t="s">
        <v>15</v>
      </c>
      <c r="AG1" s="44"/>
      <c r="AH1" s="44"/>
      <c r="AI1" s="44" t="s">
        <v>16</v>
      </c>
      <c r="AJ1" s="44"/>
      <c r="AK1" s="44"/>
      <c r="AL1" s="43" t="s">
        <v>17</v>
      </c>
      <c r="AM1" s="43"/>
      <c r="AN1" s="43"/>
      <c r="AO1" s="44" t="s">
        <v>18</v>
      </c>
      <c r="AP1" s="44"/>
      <c r="AQ1" s="44"/>
      <c r="AR1" s="44" t="s">
        <v>19</v>
      </c>
      <c r="AS1" s="44"/>
      <c r="AT1" s="44"/>
      <c r="AU1" s="44" t="s">
        <v>20</v>
      </c>
      <c r="AV1" s="44"/>
      <c r="AW1" s="44"/>
      <c r="AX1" s="43" t="s">
        <v>21</v>
      </c>
      <c r="AY1" s="43"/>
      <c r="AZ1" s="43"/>
      <c r="BA1" s="44" t="s">
        <v>22</v>
      </c>
      <c r="BB1" s="44"/>
      <c r="BC1" s="44"/>
      <c r="BD1" s="44" t="s">
        <v>23</v>
      </c>
      <c r="BE1" s="44"/>
      <c r="BF1" s="44"/>
      <c r="BG1" s="44" t="s">
        <v>24</v>
      </c>
      <c r="BH1" s="44"/>
      <c r="BI1" s="44"/>
      <c r="BJ1" s="43" t="s">
        <v>25</v>
      </c>
      <c r="BK1" s="43"/>
      <c r="BL1" s="43"/>
      <c r="BM1" s="44" t="s">
        <v>26</v>
      </c>
      <c r="BN1" s="44"/>
      <c r="BO1" s="44"/>
      <c r="BP1" s="44" t="s">
        <v>27</v>
      </c>
      <c r="BQ1" s="44"/>
      <c r="BR1" s="44"/>
      <c r="BS1" s="44" t="s">
        <v>28</v>
      </c>
      <c r="BT1" s="44"/>
      <c r="BU1" s="44"/>
      <c r="BV1" s="43" t="s">
        <v>29</v>
      </c>
      <c r="BW1" s="43"/>
      <c r="BX1" s="43"/>
      <c r="BY1" s="41" t="s">
        <v>30</v>
      </c>
      <c r="BZ1" s="41"/>
      <c r="CA1" s="42"/>
      <c r="CB1" s="43" t="s">
        <v>31</v>
      </c>
      <c r="CC1" s="43"/>
      <c r="CD1" s="43"/>
    </row>
    <row r="2" spans="1:82" s="1" customFormat="1" ht="45" x14ac:dyDescent="0.25">
      <c r="A2" s="49"/>
      <c r="B2" s="49"/>
      <c r="C2" s="49"/>
      <c r="D2" s="49"/>
      <c r="E2" s="51"/>
      <c r="F2" s="51"/>
      <c r="G2" s="51"/>
      <c r="H2" s="2" t="s">
        <v>32</v>
      </c>
      <c r="I2" s="3" t="s">
        <v>33</v>
      </c>
      <c r="J2" s="3" t="s">
        <v>34</v>
      </c>
      <c r="K2" s="25" t="s">
        <v>35</v>
      </c>
      <c r="L2" s="25" t="s">
        <v>36</v>
      </c>
      <c r="M2" s="25" t="s">
        <v>37</v>
      </c>
      <c r="N2" s="26" t="s">
        <v>32</v>
      </c>
      <c r="O2" s="26" t="s">
        <v>33</v>
      </c>
      <c r="P2" s="26" t="s">
        <v>34</v>
      </c>
      <c r="Q2" s="27" t="s">
        <v>32</v>
      </c>
      <c r="R2" s="27" t="s">
        <v>33</v>
      </c>
      <c r="S2" s="27" t="s">
        <v>34</v>
      </c>
      <c r="T2" s="27" t="s">
        <v>35</v>
      </c>
      <c r="U2" s="27" t="s">
        <v>36</v>
      </c>
      <c r="V2" s="27" t="s">
        <v>37</v>
      </c>
      <c r="W2" s="27" t="s">
        <v>35</v>
      </c>
      <c r="X2" s="27" t="s">
        <v>36</v>
      </c>
      <c r="Y2" s="27" t="s">
        <v>37</v>
      </c>
      <c r="Z2" s="3" t="s">
        <v>35</v>
      </c>
      <c r="AA2" s="3" t="s">
        <v>36</v>
      </c>
      <c r="AB2" s="3" t="s">
        <v>37</v>
      </c>
      <c r="AC2" s="27" t="s">
        <v>32</v>
      </c>
      <c r="AD2" s="27" t="s">
        <v>33</v>
      </c>
      <c r="AE2" s="27" t="s">
        <v>34</v>
      </c>
      <c r="AF2" s="27" t="s">
        <v>35</v>
      </c>
      <c r="AG2" s="27" t="s">
        <v>36</v>
      </c>
      <c r="AH2" s="27" t="s">
        <v>37</v>
      </c>
      <c r="AI2" s="27" t="s">
        <v>35</v>
      </c>
      <c r="AJ2" s="27" t="s">
        <v>36</v>
      </c>
      <c r="AK2" s="27" t="s">
        <v>37</v>
      </c>
      <c r="AL2" s="3" t="s">
        <v>35</v>
      </c>
      <c r="AM2" s="3" t="s">
        <v>36</v>
      </c>
      <c r="AN2" s="3" t="s">
        <v>37</v>
      </c>
      <c r="AO2" s="27" t="s">
        <v>32</v>
      </c>
      <c r="AP2" s="27" t="s">
        <v>33</v>
      </c>
      <c r="AQ2" s="27" t="s">
        <v>34</v>
      </c>
      <c r="AR2" s="27" t="s">
        <v>35</v>
      </c>
      <c r="AS2" s="27" t="s">
        <v>36</v>
      </c>
      <c r="AT2" s="27" t="s">
        <v>37</v>
      </c>
      <c r="AU2" s="27" t="s">
        <v>35</v>
      </c>
      <c r="AV2" s="27" t="s">
        <v>36</v>
      </c>
      <c r="AW2" s="27" t="s">
        <v>37</v>
      </c>
      <c r="AX2" s="3" t="s">
        <v>35</v>
      </c>
      <c r="AY2" s="3" t="s">
        <v>36</v>
      </c>
      <c r="AZ2" s="3" t="s">
        <v>37</v>
      </c>
      <c r="BA2" s="27" t="s">
        <v>32</v>
      </c>
      <c r="BB2" s="27" t="s">
        <v>33</v>
      </c>
      <c r="BC2" s="27" t="s">
        <v>34</v>
      </c>
      <c r="BD2" s="27" t="s">
        <v>35</v>
      </c>
      <c r="BE2" s="27" t="s">
        <v>36</v>
      </c>
      <c r="BF2" s="27" t="s">
        <v>37</v>
      </c>
      <c r="BG2" s="27" t="s">
        <v>35</v>
      </c>
      <c r="BH2" s="27" t="s">
        <v>36</v>
      </c>
      <c r="BI2" s="27" t="s">
        <v>37</v>
      </c>
      <c r="BJ2" s="3" t="s">
        <v>35</v>
      </c>
      <c r="BK2" s="3" t="s">
        <v>36</v>
      </c>
      <c r="BL2" s="3" t="s">
        <v>37</v>
      </c>
      <c r="BM2" s="27" t="s">
        <v>32</v>
      </c>
      <c r="BN2" s="27" t="s">
        <v>33</v>
      </c>
      <c r="BO2" s="27" t="s">
        <v>34</v>
      </c>
      <c r="BP2" s="27" t="s">
        <v>35</v>
      </c>
      <c r="BQ2" s="27" t="s">
        <v>36</v>
      </c>
      <c r="BR2" s="27" t="s">
        <v>37</v>
      </c>
      <c r="BS2" s="27" t="s">
        <v>35</v>
      </c>
      <c r="BT2" s="27" t="s">
        <v>36</v>
      </c>
      <c r="BU2" s="27" t="s">
        <v>37</v>
      </c>
      <c r="BV2" s="3" t="s">
        <v>35</v>
      </c>
      <c r="BW2" s="3" t="s">
        <v>36</v>
      </c>
      <c r="BX2" s="3" t="s">
        <v>37</v>
      </c>
      <c r="BY2" s="27" t="s">
        <v>32</v>
      </c>
      <c r="BZ2" s="27" t="s">
        <v>33</v>
      </c>
      <c r="CA2" s="27" t="s">
        <v>34</v>
      </c>
      <c r="CB2" s="27" t="s">
        <v>35</v>
      </c>
      <c r="CC2" s="27" t="s">
        <v>36</v>
      </c>
      <c r="CD2" s="27" t="s">
        <v>37</v>
      </c>
    </row>
    <row r="3" spans="1:82" x14ac:dyDescent="0.25">
      <c r="A3" s="4" t="s">
        <v>38</v>
      </c>
      <c r="B3" s="5" t="s">
        <v>52</v>
      </c>
      <c r="C3" s="5" t="s">
        <v>53</v>
      </c>
      <c r="D3" s="28" t="s">
        <v>121</v>
      </c>
      <c r="E3" s="29">
        <v>93</v>
      </c>
      <c r="F3" s="9" t="s">
        <v>47</v>
      </c>
      <c r="G3" s="9" t="s">
        <v>51</v>
      </c>
      <c r="H3" s="10">
        <v>43598</v>
      </c>
      <c r="I3" s="10">
        <v>37679</v>
      </c>
      <c r="J3" s="10"/>
      <c r="K3" s="11"/>
      <c r="L3" s="11">
        <v>16.20542</v>
      </c>
      <c r="M3" s="11"/>
      <c r="N3" s="12">
        <v>1116</v>
      </c>
      <c r="O3" s="12">
        <v>2373</v>
      </c>
      <c r="P3" s="12"/>
      <c r="Q3" s="13">
        <v>0.32616489999999998</v>
      </c>
      <c r="R3" s="13">
        <v>0.1217868</v>
      </c>
      <c r="S3" s="13"/>
      <c r="T3" s="13"/>
      <c r="U3" s="13">
        <v>0.12611710000000001</v>
      </c>
      <c r="V3" s="13"/>
      <c r="W3" s="13"/>
      <c r="X3" s="13">
        <v>1.3894399999999999E-2</v>
      </c>
      <c r="Y3" s="13"/>
      <c r="Z3" s="14"/>
      <c r="AA3" s="14">
        <v>9.0768450000000005</v>
      </c>
      <c r="AB3" s="14"/>
      <c r="AC3" s="13">
        <v>0.25448029999999999</v>
      </c>
      <c r="AD3" s="13">
        <v>0.10240200000000001</v>
      </c>
      <c r="AE3" s="13"/>
      <c r="AF3" s="13"/>
      <c r="AG3" s="13">
        <v>9.38441E-2</v>
      </c>
      <c r="AH3" s="13"/>
      <c r="AI3" s="13"/>
      <c r="AJ3" s="13">
        <v>1.38966E-2</v>
      </c>
      <c r="AK3" s="13"/>
      <c r="AL3" s="14"/>
      <c r="AM3" s="14">
        <v>6.753037</v>
      </c>
      <c r="AN3" s="14"/>
      <c r="AO3" s="13">
        <v>0.23655909999999999</v>
      </c>
      <c r="AP3" s="13">
        <v>4.0033699999999998E-2</v>
      </c>
      <c r="AQ3" s="13"/>
      <c r="AR3" s="13"/>
      <c r="AS3" s="13">
        <v>0.1212714</v>
      </c>
      <c r="AT3" s="13"/>
      <c r="AU3" s="13"/>
      <c r="AV3" s="13">
        <v>9.9509000000000004E-3</v>
      </c>
      <c r="AW3" s="13"/>
      <c r="AX3" s="14"/>
      <c r="AY3" s="14">
        <v>12.18698</v>
      </c>
      <c r="AZ3" s="14"/>
      <c r="BA3" s="13">
        <v>0.12186379999999999</v>
      </c>
      <c r="BB3" s="13">
        <v>4.0033699999999998E-2</v>
      </c>
      <c r="BC3" s="13"/>
      <c r="BD3" s="13"/>
      <c r="BE3" s="13">
        <v>5.0495499999999999E-2</v>
      </c>
      <c r="BF3" s="13"/>
      <c r="BG3" s="13"/>
      <c r="BH3" s="13">
        <v>1.0743900000000001E-2</v>
      </c>
      <c r="BI3" s="13"/>
      <c r="BJ3" s="14"/>
      <c r="BK3" s="14">
        <v>4.6999430000000002</v>
      </c>
      <c r="BL3" s="14"/>
      <c r="BM3" s="13">
        <v>1.6129000000000001E-2</v>
      </c>
      <c r="BN3" s="13">
        <v>1.6856E-3</v>
      </c>
      <c r="BO3" s="13"/>
      <c r="BP3" s="13"/>
      <c r="BQ3" s="13">
        <v>8.9127000000000008E-3</v>
      </c>
      <c r="BR3" s="13"/>
      <c r="BS3" s="13"/>
      <c r="BT3" s="13">
        <v>2.8417E-3</v>
      </c>
      <c r="BU3" s="13"/>
      <c r="BV3" s="14"/>
      <c r="BW3" s="14">
        <v>3.1363910000000002</v>
      </c>
      <c r="BX3" s="14"/>
      <c r="BY3" s="13">
        <v>0.1323529</v>
      </c>
      <c r="BZ3" s="13">
        <v>4.2105299999999998E-2</v>
      </c>
      <c r="CA3" s="13"/>
      <c r="CB3" s="13"/>
      <c r="CC3" s="13">
        <v>5.5689799999999998E-2</v>
      </c>
      <c r="CD3" s="13"/>
    </row>
    <row r="4" spans="1:82" s="61" customFormat="1" x14ac:dyDescent="0.25">
      <c r="A4" s="61" t="s">
        <v>38</v>
      </c>
      <c r="B4" s="62" t="s">
        <v>55</v>
      </c>
      <c r="C4" s="62" t="s">
        <v>57</v>
      </c>
      <c r="D4" s="63"/>
      <c r="E4" s="64"/>
      <c r="F4" s="65"/>
      <c r="G4" s="65"/>
      <c r="H4" s="66">
        <v>43598</v>
      </c>
      <c r="I4" s="66">
        <v>37679</v>
      </c>
      <c r="J4" s="66"/>
      <c r="K4" s="67"/>
      <c r="L4" s="67">
        <v>16.20542</v>
      </c>
      <c r="M4" s="67"/>
      <c r="N4" s="68">
        <v>1116</v>
      </c>
      <c r="O4" s="68">
        <v>2373</v>
      </c>
      <c r="P4" s="68"/>
      <c r="Q4" s="69">
        <v>0.32616489999999998</v>
      </c>
      <c r="R4" s="69">
        <v>0.1217868</v>
      </c>
      <c r="S4" s="69"/>
      <c r="T4" s="69"/>
      <c r="U4" s="69">
        <v>0.12611710000000001</v>
      </c>
      <c r="V4" s="69"/>
      <c r="W4" s="69"/>
      <c r="X4" s="69"/>
      <c r="Y4" s="69"/>
      <c r="Z4" s="70"/>
      <c r="AA4" s="70"/>
      <c r="AB4" s="70"/>
      <c r="AC4" s="69">
        <v>0.25448029999999999</v>
      </c>
      <c r="AD4" s="69">
        <v>0.10240200000000001</v>
      </c>
      <c r="AE4" s="69"/>
      <c r="AF4" s="69"/>
      <c r="AG4" s="69">
        <v>9.38441E-2</v>
      </c>
      <c r="AH4" s="69"/>
      <c r="AI4" s="69"/>
      <c r="AJ4" s="69"/>
      <c r="AK4" s="69"/>
      <c r="AL4" s="70"/>
      <c r="AM4" s="70"/>
      <c r="AN4" s="70"/>
      <c r="AO4" s="69">
        <v>0.23655909999999999</v>
      </c>
      <c r="AP4" s="69">
        <v>4.0033699999999998E-2</v>
      </c>
      <c r="AQ4" s="69"/>
      <c r="AR4" s="69"/>
      <c r="AS4" s="69">
        <v>0.1212714</v>
      </c>
      <c r="AT4" s="69"/>
      <c r="AU4" s="69"/>
      <c r="AV4" s="69"/>
      <c r="AW4" s="69"/>
      <c r="AX4" s="70"/>
      <c r="AY4" s="70"/>
      <c r="AZ4" s="70"/>
      <c r="BA4" s="69">
        <v>0.12186379999999999</v>
      </c>
      <c r="BB4" s="69">
        <v>4.0033699999999998E-2</v>
      </c>
      <c r="BC4" s="69"/>
      <c r="BD4" s="69"/>
      <c r="BE4" s="69">
        <v>5.0495499999999999E-2</v>
      </c>
      <c r="BF4" s="69"/>
      <c r="BG4" s="69"/>
      <c r="BH4" s="69"/>
      <c r="BI4" s="69"/>
      <c r="BJ4" s="70"/>
      <c r="BK4" s="70"/>
      <c r="BL4" s="70"/>
      <c r="BM4" s="69">
        <v>1.6129000000000001E-2</v>
      </c>
      <c r="BN4" s="69">
        <v>1.6856E-3</v>
      </c>
      <c r="BO4" s="69"/>
      <c r="BP4" s="69"/>
      <c r="BQ4" s="69">
        <v>8.9127000000000008E-3</v>
      </c>
      <c r="BR4" s="69"/>
      <c r="BS4" s="69"/>
      <c r="BT4" s="69"/>
      <c r="BU4" s="69"/>
      <c r="BV4" s="70"/>
      <c r="BW4" s="70"/>
      <c r="BX4" s="70"/>
      <c r="BY4" s="69">
        <v>0.1323529</v>
      </c>
      <c r="BZ4" s="69">
        <v>4.2105299999999998E-2</v>
      </c>
      <c r="CA4" s="69"/>
      <c r="CB4" s="69"/>
      <c r="CC4" s="69">
        <v>5.5689799999999998E-2</v>
      </c>
      <c r="CD4" s="69"/>
    </row>
    <row r="5" spans="1:82" x14ac:dyDescent="0.25">
      <c r="A5" s="31" t="s">
        <v>59</v>
      </c>
      <c r="B5" s="5" t="s">
        <v>64</v>
      </c>
      <c r="C5" s="5" t="s">
        <v>64</v>
      </c>
      <c r="D5" s="6" t="s">
        <v>65</v>
      </c>
      <c r="E5" s="30">
        <v>64.5</v>
      </c>
      <c r="F5" s="9" t="s">
        <v>63</v>
      </c>
      <c r="G5" s="9" t="s">
        <v>43</v>
      </c>
      <c r="H5" s="15">
        <v>43115</v>
      </c>
      <c r="I5" s="15">
        <v>37272</v>
      </c>
      <c r="J5" s="15">
        <v>34731</v>
      </c>
      <c r="K5" s="16">
        <v>22.95318</v>
      </c>
      <c r="L5" s="16">
        <v>15.995660000000001</v>
      </c>
      <c r="M5" s="16">
        <v>6.9575230000000001</v>
      </c>
      <c r="N5" s="17">
        <v>1936</v>
      </c>
      <c r="O5" s="17">
        <v>3234</v>
      </c>
      <c r="P5" s="17">
        <v>2942</v>
      </c>
      <c r="Q5" s="18">
        <v>0.41632229999999998</v>
      </c>
      <c r="R5" s="18">
        <v>0.4044527</v>
      </c>
      <c r="S5" s="18">
        <v>0.32732840000000002</v>
      </c>
      <c r="T5" s="18">
        <v>3.8771899999999998E-2</v>
      </c>
      <c r="U5" s="18">
        <v>7.4205E-3</v>
      </c>
      <c r="V5" s="18">
        <v>0.1108503</v>
      </c>
      <c r="W5" s="18">
        <v>1.25004E-2</v>
      </c>
      <c r="X5" s="18">
        <v>1.7974500000000001E-2</v>
      </c>
      <c r="Y5" s="18">
        <v>2.1444999999999999E-2</v>
      </c>
      <c r="Z5" s="19">
        <v>3.1016520000000001</v>
      </c>
      <c r="AA5" s="19">
        <v>0.41283599999999998</v>
      </c>
      <c r="AB5" s="19">
        <v>5.1690420000000001</v>
      </c>
      <c r="AC5" s="18">
        <v>0.37809920000000002</v>
      </c>
      <c r="AD5" s="18">
        <v>0.34941250000000001</v>
      </c>
      <c r="AE5" s="18">
        <v>0.26648539999999998</v>
      </c>
      <c r="AF5" s="18">
        <v>4.8626700000000002E-2</v>
      </c>
      <c r="AG5" s="18">
        <v>1.7933999999999999E-2</v>
      </c>
      <c r="AH5" s="18">
        <v>0.11919059999999999</v>
      </c>
      <c r="AI5" s="18">
        <v>1.24533E-2</v>
      </c>
      <c r="AJ5" s="18">
        <v>1.7486100000000001E-2</v>
      </c>
      <c r="AK5" s="18">
        <v>2.08414E-2</v>
      </c>
      <c r="AL5" s="19">
        <v>3.9047179999999999</v>
      </c>
      <c r="AM5" s="19">
        <v>1.0256179999999999</v>
      </c>
      <c r="AN5" s="19">
        <v>5.7189240000000003</v>
      </c>
      <c r="AO5" s="18">
        <v>0.37448350000000002</v>
      </c>
      <c r="AP5" s="18">
        <v>0</v>
      </c>
      <c r="AQ5" s="18">
        <v>5.4384799999999997E-2</v>
      </c>
      <c r="AR5" s="18">
        <v>0.1394572</v>
      </c>
      <c r="AS5" s="18">
        <v>0.23411570000000001</v>
      </c>
      <c r="AT5" s="18">
        <v>-7.8166899999999997E-2</v>
      </c>
      <c r="AU5" s="18">
        <v>1.2926E-2</v>
      </c>
      <c r="AV5" s="18">
        <v>1.78782E-2</v>
      </c>
      <c r="AW5" s="18">
        <v>1.13594E-2</v>
      </c>
      <c r="AX5" s="19">
        <v>10.78885</v>
      </c>
      <c r="AY5" s="19">
        <v>13.09503</v>
      </c>
      <c r="AZ5" s="19">
        <v>-6.881265</v>
      </c>
      <c r="BA5" s="18">
        <v>0.23088839999999999</v>
      </c>
      <c r="BB5" s="18">
        <v>0.15862709999999999</v>
      </c>
      <c r="BC5" s="18">
        <v>0.11556760000000001</v>
      </c>
      <c r="BD5" s="18">
        <v>5.02417E-2</v>
      </c>
      <c r="BE5" s="18">
        <v>4.5175600000000003E-2</v>
      </c>
      <c r="BF5" s="18">
        <v>6.1889100000000002E-2</v>
      </c>
      <c r="BG5" s="18">
        <v>1.00018E-2</v>
      </c>
      <c r="BH5" s="18">
        <v>1.4567800000000001E-2</v>
      </c>
      <c r="BI5" s="18">
        <v>1.56011E-2</v>
      </c>
      <c r="BJ5" s="19">
        <v>5.0232549999999998</v>
      </c>
      <c r="BK5" s="19">
        <v>3.1010580000000001</v>
      </c>
      <c r="BL5" s="19">
        <v>3.9669590000000001</v>
      </c>
      <c r="BM5" s="18">
        <v>1.13636E-2</v>
      </c>
      <c r="BN5" s="18">
        <v>1.14409E-2</v>
      </c>
      <c r="BO5" s="18">
        <v>6.1183000000000001E-3</v>
      </c>
      <c r="BP5" s="18">
        <v>2.2851999999999998E-3</v>
      </c>
      <c r="BQ5" s="18">
        <v>-4.8300000000000002E-5</v>
      </c>
      <c r="BR5" s="18">
        <v>7.6502000000000002E-3</v>
      </c>
      <c r="BS5" s="18">
        <v>1.2725E-3</v>
      </c>
      <c r="BT5" s="18">
        <v>2.0904999999999999E-3</v>
      </c>
      <c r="BU5" s="18">
        <v>3.4231999999999999E-3</v>
      </c>
      <c r="BV5" s="19">
        <v>1.7958719999999999</v>
      </c>
      <c r="BW5" s="19">
        <v>-2.3117499999999999E-2</v>
      </c>
      <c r="BX5" s="19">
        <v>2.2348119999999998</v>
      </c>
      <c r="BY5" s="18">
        <v>4.9216999999999997E-2</v>
      </c>
      <c r="BZ5" s="18">
        <v>7.2124800000000003E-2</v>
      </c>
      <c r="CA5" s="18">
        <v>5.2941200000000001E-2</v>
      </c>
      <c r="CB5" s="18">
        <v>-1.6225E-3</v>
      </c>
      <c r="CC5" s="18">
        <v>-1.4321199999999999E-2</v>
      </c>
      <c r="CD5" s="18">
        <v>2.75724E-2</v>
      </c>
    </row>
    <row r="6" spans="1:82" x14ac:dyDescent="0.25">
      <c r="A6" s="31" t="s">
        <v>59</v>
      </c>
      <c r="B6" s="5" t="s">
        <v>69</v>
      </c>
      <c r="C6" s="5" t="s">
        <v>70</v>
      </c>
      <c r="D6" s="6" t="s">
        <v>71</v>
      </c>
      <c r="E6" s="30">
        <v>81.5</v>
      </c>
      <c r="F6" s="9" t="s">
        <v>63</v>
      </c>
      <c r="G6" s="9" t="s">
        <v>51</v>
      </c>
      <c r="H6" s="15">
        <v>42410</v>
      </c>
      <c r="I6" s="15">
        <v>37715</v>
      </c>
      <c r="J6" s="15"/>
      <c r="K6" s="16"/>
      <c r="L6" s="16">
        <v>12.85477</v>
      </c>
      <c r="M6" s="16"/>
      <c r="N6" s="17">
        <v>2444</v>
      </c>
      <c r="O6" s="17">
        <v>2603</v>
      </c>
      <c r="P6" s="17"/>
      <c r="Q6" s="18">
        <v>0.2274959</v>
      </c>
      <c r="R6" s="18">
        <v>0.24510180000000001</v>
      </c>
      <c r="S6" s="18"/>
      <c r="T6" s="18"/>
      <c r="U6" s="18">
        <v>-1.3696E-2</v>
      </c>
      <c r="V6" s="18"/>
      <c r="W6" s="18"/>
      <c r="X6" s="18">
        <v>1.0342799999999999E-2</v>
      </c>
      <c r="Y6" s="18"/>
      <c r="Z6" s="19"/>
      <c r="AA6" s="19">
        <v>-1.3242080000000001</v>
      </c>
      <c r="AB6" s="19"/>
      <c r="AC6" s="18">
        <v>0.1689853</v>
      </c>
      <c r="AD6" s="18">
        <v>0.2124472</v>
      </c>
      <c r="AE6" s="18"/>
      <c r="AF6" s="18"/>
      <c r="AG6" s="18">
        <v>-3.3809899999999997E-2</v>
      </c>
      <c r="AH6" s="18"/>
      <c r="AI6" s="18"/>
      <c r="AJ6" s="18">
        <v>8.7732999999999995E-3</v>
      </c>
      <c r="AK6" s="18"/>
      <c r="AL6" s="19"/>
      <c r="AM6" s="19">
        <v>-3.853729</v>
      </c>
      <c r="AN6" s="19"/>
      <c r="AO6" s="18">
        <v>6.8739800000000004E-2</v>
      </c>
      <c r="AP6" s="18">
        <v>3.5728000000000003E-2</v>
      </c>
      <c r="AQ6" s="18"/>
      <c r="AR6" s="18"/>
      <c r="AS6" s="18">
        <v>2.5680600000000001E-2</v>
      </c>
      <c r="AT6" s="18"/>
      <c r="AU6" s="18"/>
      <c r="AV6" s="18">
        <v>6.0745E-3</v>
      </c>
      <c r="AW6" s="18"/>
      <c r="AX6" s="19"/>
      <c r="AY6" s="19">
        <v>4.2275929999999997</v>
      </c>
      <c r="AZ6" s="19"/>
      <c r="BA6" s="18">
        <v>7.5286400000000003E-2</v>
      </c>
      <c r="BB6" s="18">
        <v>6.7230100000000001E-2</v>
      </c>
      <c r="BC6" s="18"/>
      <c r="BD6" s="18"/>
      <c r="BE6" s="18">
        <v>6.2671999999999997E-3</v>
      </c>
      <c r="BF6" s="18"/>
      <c r="BG6" s="18"/>
      <c r="BH6" s="18">
        <v>5.9515999999999996E-3</v>
      </c>
      <c r="BI6" s="18"/>
      <c r="BJ6" s="19"/>
      <c r="BK6" s="19">
        <v>1.0530250000000001</v>
      </c>
      <c r="BL6" s="19"/>
      <c r="BM6" s="18">
        <v>4.0917000000000002E-3</v>
      </c>
      <c r="BN6" s="18">
        <v>4.6100999999999998E-3</v>
      </c>
      <c r="BO6" s="18"/>
      <c r="BP6" s="18"/>
      <c r="BQ6" s="18">
        <v>-4.0329999999999999E-4</v>
      </c>
      <c r="BR6" s="18"/>
      <c r="BS6" s="18"/>
      <c r="BT6" s="18">
        <v>1.4009000000000001E-3</v>
      </c>
      <c r="BU6" s="18"/>
      <c r="BV6" s="19"/>
      <c r="BW6" s="19">
        <v>-0.28787099999999999</v>
      </c>
      <c r="BX6" s="19"/>
      <c r="BY6" s="18">
        <v>5.4347800000000002E-2</v>
      </c>
      <c r="BZ6" s="18">
        <v>6.8571400000000005E-2</v>
      </c>
      <c r="CA6" s="18"/>
      <c r="CB6" s="18"/>
      <c r="CC6" s="18">
        <v>-1.10648E-2</v>
      </c>
      <c r="CD6" s="18"/>
    </row>
    <row r="7" spans="1:82" x14ac:dyDescent="0.25">
      <c r="A7" s="31" t="s">
        <v>59</v>
      </c>
      <c r="B7" s="5" t="s">
        <v>69</v>
      </c>
      <c r="C7" s="5" t="s">
        <v>72</v>
      </c>
      <c r="D7" s="6" t="s">
        <v>73</v>
      </c>
      <c r="E7" s="7">
        <v>77</v>
      </c>
      <c r="F7" s="9" t="s">
        <v>63</v>
      </c>
      <c r="G7" s="9" t="s">
        <v>51</v>
      </c>
      <c r="H7" s="15">
        <v>42439</v>
      </c>
      <c r="I7" s="15">
        <v>37594</v>
      </c>
      <c r="J7" s="15"/>
      <c r="K7" s="16"/>
      <c r="L7" s="16">
        <v>13.26473</v>
      </c>
      <c r="M7" s="16"/>
      <c r="N7" s="17">
        <v>2001</v>
      </c>
      <c r="O7" s="17">
        <v>2568</v>
      </c>
      <c r="P7" s="17"/>
      <c r="Q7" s="18">
        <v>0.33183410000000002</v>
      </c>
      <c r="R7" s="18">
        <v>0.29672900000000002</v>
      </c>
      <c r="S7" s="18"/>
      <c r="T7" s="18"/>
      <c r="U7" s="18">
        <v>2.6464999999999999E-2</v>
      </c>
      <c r="V7" s="18"/>
      <c r="W7" s="18"/>
      <c r="X7" s="18">
        <v>1.21995E-2</v>
      </c>
      <c r="Y7" s="18"/>
      <c r="Z7" s="19"/>
      <c r="AA7" s="19">
        <v>2.1693519999999999</v>
      </c>
      <c r="AB7" s="19"/>
      <c r="AC7" s="18">
        <v>0.26986510000000002</v>
      </c>
      <c r="AD7" s="18">
        <v>0.27063860000000001</v>
      </c>
      <c r="AE7" s="18"/>
      <c r="AF7" s="18"/>
      <c r="AG7" s="18">
        <v>-5.8319999999999997E-4</v>
      </c>
      <c r="AH7" s="18"/>
      <c r="AI7" s="18"/>
      <c r="AJ7" s="18">
        <v>1.2453000000000001E-2</v>
      </c>
      <c r="AK7" s="18"/>
      <c r="AL7" s="19"/>
      <c r="AM7" s="19">
        <v>-4.6829200000000001E-2</v>
      </c>
      <c r="AN7" s="19"/>
      <c r="AO7" s="18">
        <v>0.12993499999999999</v>
      </c>
      <c r="AP7" s="18">
        <v>6.6978200000000002E-2</v>
      </c>
      <c r="AQ7" s="18"/>
      <c r="AR7" s="18"/>
      <c r="AS7" s="18">
        <v>4.7461799999999998E-2</v>
      </c>
      <c r="AT7" s="18"/>
      <c r="AU7" s="18"/>
      <c r="AV7" s="18">
        <v>1.4567399999999999E-2</v>
      </c>
      <c r="AW7" s="18"/>
      <c r="AX7" s="19"/>
      <c r="AY7" s="19">
        <v>3.2580749999999998</v>
      </c>
      <c r="AZ7" s="19"/>
      <c r="BA7" s="18">
        <v>0.17391300000000001</v>
      </c>
      <c r="BB7" s="18">
        <v>0.1129283</v>
      </c>
      <c r="BC7" s="18"/>
      <c r="BD7" s="18"/>
      <c r="BE7" s="18">
        <v>4.5975099999999998E-2</v>
      </c>
      <c r="BF7" s="18"/>
      <c r="BG7" s="18"/>
      <c r="BH7" s="18">
        <v>1.01955E-2</v>
      </c>
      <c r="BI7" s="18"/>
      <c r="BJ7" s="19"/>
      <c r="BK7" s="19">
        <v>4.509334</v>
      </c>
      <c r="BL7" s="19"/>
      <c r="BM7" s="18">
        <v>1.04948E-2</v>
      </c>
      <c r="BN7" s="18">
        <v>8.1776000000000001E-3</v>
      </c>
      <c r="BO7" s="18"/>
      <c r="BP7" s="18"/>
      <c r="BQ7" s="18">
        <v>1.7469E-3</v>
      </c>
      <c r="BR7" s="18"/>
      <c r="BS7" s="18"/>
      <c r="BT7" s="18">
        <v>2.6581E-3</v>
      </c>
      <c r="BU7" s="18"/>
      <c r="BV7" s="19"/>
      <c r="BW7" s="19">
        <v>0.65719329999999998</v>
      </c>
      <c r="BX7" s="19"/>
      <c r="BY7" s="18">
        <v>6.0344799999999997E-2</v>
      </c>
      <c r="BZ7" s="18">
        <v>7.24138E-2</v>
      </c>
      <c r="CA7" s="18"/>
      <c r="CB7" s="18"/>
      <c r="CC7" s="18">
        <v>-9.0985000000000007E-3</v>
      </c>
      <c r="CD7" s="18"/>
    </row>
    <row r="8" spans="1:82" x14ac:dyDescent="0.25">
      <c r="A8" s="31" t="s">
        <v>59</v>
      </c>
      <c r="B8" s="5" t="s">
        <v>69</v>
      </c>
      <c r="C8" s="5" t="s">
        <v>122</v>
      </c>
      <c r="D8" s="28" t="s">
        <v>74</v>
      </c>
      <c r="E8" s="30">
        <v>86.7</v>
      </c>
      <c r="F8" s="9" t="s">
        <v>63</v>
      </c>
      <c r="G8" s="9" t="s">
        <v>51</v>
      </c>
      <c r="H8" s="15">
        <v>42536</v>
      </c>
      <c r="I8" s="15">
        <v>37564</v>
      </c>
      <c r="J8" s="15"/>
      <c r="K8" s="16"/>
      <c r="L8" s="16">
        <v>13.6128</v>
      </c>
      <c r="M8" s="16"/>
      <c r="N8" s="17">
        <v>2515</v>
      </c>
      <c r="O8" s="17">
        <v>3205</v>
      </c>
      <c r="P8" s="17"/>
      <c r="Q8" s="18">
        <v>0.28787279999999998</v>
      </c>
      <c r="R8" s="18">
        <v>0.49547580000000002</v>
      </c>
      <c r="S8" s="18"/>
      <c r="T8" s="18"/>
      <c r="U8" s="18">
        <v>-0.1525058</v>
      </c>
      <c r="V8" s="18"/>
      <c r="W8" s="18"/>
      <c r="X8" s="18">
        <v>2.49173E-2</v>
      </c>
      <c r="Y8" s="18"/>
      <c r="Z8" s="19"/>
      <c r="AA8" s="19">
        <v>-6.1204669999999997</v>
      </c>
      <c r="AB8" s="19"/>
      <c r="AC8" s="18">
        <v>0.20159050000000001</v>
      </c>
      <c r="AD8" s="18">
        <v>0.42028080000000001</v>
      </c>
      <c r="AE8" s="18"/>
      <c r="AF8" s="18"/>
      <c r="AG8" s="18">
        <v>-0.1606506</v>
      </c>
      <c r="AH8" s="18"/>
      <c r="AI8" s="18"/>
      <c r="AJ8" s="18">
        <v>2.2277600000000002E-2</v>
      </c>
      <c r="AK8" s="18"/>
      <c r="AL8" s="19"/>
      <c r="AM8" s="19">
        <v>-7.2112910000000001</v>
      </c>
      <c r="AN8" s="19"/>
      <c r="AO8" s="18">
        <v>0.11689860000000001</v>
      </c>
      <c r="AP8" s="18">
        <v>4.3057699999999997E-2</v>
      </c>
      <c r="AQ8" s="18"/>
      <c r="AR8" s="18"/>
      <c r="AS8" s="18">
        <v>5.4243699999999999E-2</v>
      </c>
      <c r="AT8" s="18"/>
      <c r="AU8" s="18"/>
      <c r="AV8" s="18">
        <v>6.8634000000000004E-3</v>
      </c>
      <c r="AW8" s="18"/>
      <c r="AX8" s="19"/>
      <c r="AY8" s="19">
        <v>7.9033559999999996</v>
      </c>
      <c r="AZ8" s="19"/>
      <c r="BA8" s="18">
        <v>9.5427399999999996E-2</v>
      </c>
      <c r="BB8" s="18">
        <v>0.16193450000000001</v>
      </c>
      <c r="BC8" s="18"/>
      <c r="BD8" s="18"/>
      <c r="BE8" s="18">
        <v>-4.8856299999999998E-2</v>
      </c>
      <c r="BF8" s="18"/>
      <c r="BG8" s="18"/>
      <c r="BH8" s="18">
        <v>1.04061E-2</v>
      </c>
      <c r="BI8" s="18"/>
      <c r="BJ8" s="19"/>
      <c r="BK8" s="19">
        <v>-4.6949839999999998</v>
      </c>
      <c r="BL8" s="19"/>
      <c r="BM8" s="18">
        <v>1.0338E-2</v>
      </c>
      <c r="BN8" s="18">
        <v>8.4242999999999992E-3</v>
      </c>
      <c r="BO8" s="18"/>
      <c r="BP8" s="18"/>
      <c r="BQ8" s="18">
        <v>1.4058E-3</v>
      </c>
      <c r="BR8" s="18"/>
      <c r="BS8" s="18"/>
      <c r="BT8" s="18">
        <v>2.1036000000000002E-3</v>
      </c>
      <c r="BU8" s="18"/>
      <c r="BV8" s="19"/>
      <c r="BW8" s="19">
        <v>0.66827000000000003</v>
      </c>
      <c r="BX8" s="19"/>
      <c r="BY8" s="18">
        <v>0.10833329999999999</v>
      </c>
      <c r="BZ8" s="18">
        <v>5.2023100000000003E-2</v>
      </c>
      <c r="CA8" s="18"/>
      <c r="CB8" s="18"/>
      <c r="CC8" s="18">
        <v>4.1365600000000002E-2</v>
      </c>
      <c r="CD8" s="18"/>
    </row>
    <row r="9" spans="1:82" x14ac:dyDescent="0.25">
      <c r="A9" s="31" t="s">
        <v>59</v>
      </c>
      <c r="B9" s="5" t="s">
        <v>69</v>
      </c>
      <c r="C9" s="5" t="s">
        <v>77</v>
      </c>
      <c r="D9" s="6" t="s">
        <v>78</v>
      </c>
      <c r="E9" s="30">
        <v>95.7</v>
      </c>
      <c r="F9" s="9" t="s">
        <v>63</v>
      </c>
      <c r="G9" s="9" t="s">
        <v>51</v>
      </c>
      <c r="H9" s="15">
        <v>42470</v>
      </c>
      <c r="I9" s="15">
        <v>37528</v>
      </c>
      <c r="J9" s="15"/>
      <c r="K9" s="16"/>
      <c r="L9" s="16">
        <v>13.530849999999999</v>
      </c>
      <c r="M9" s="16"/>
      <c r="N9" s="17">
        <v>2712</v>
      </c>
      <c r="O9" s="17">
        <v>3235</v>
      </c>
      <c r="P9" s="17"/>
      <c r="Q9" s="18">
        <v>0.2297198</v>
      </c>
      <c r="R9" s="18">
        <v>0.23122100000000001</v>
      </c>
      <c r="S9" s="18"/>
      <c r="T9" s="18"/>
      <c r="U9" s="18">
        <v>-1.1095E-3</v>
      </c>
      <c r="V9" s="18"/>
      <c r="W9" s="18"/>
      <c r="X9" s="18">
        <v>1.4793799999999999E-2</v>
      </c>
      <c r="Y9" s="18"/>
      <c r="Z9" s="19"/>
      <c r="AA9" s="19">
        <v>-7.4998400000000007E-2</v>
      </c>
      <c r="AB9" s="19"/>
      <c r="AC9" s="18">
        <v>0.1659292</v>
      </c>
      <c r="AD9" s="18">
        <v>0.18578049999999999</v>
      </c>
      <c r="AE9" s="18"/>
      <c r="AF9" s="18"/>
      <c r="AG9" s="18">
        <v>-1.4671200000000001E-2</v>
      </c>
      <c r="AH9" s="18"/>
      <c r="AI9" s="18"/>
      <c r="AJ9" s="18">
        <v>1.28063E-2</v>
      </c>
      <c r="AK9" s="18"/>
      <c r="AL9" s="19"/>
      <c r="AM9" s="19">
        <v>-1.1456219999999999</v>
      </c>
      <c r="AN9" s="19"/>
      <c r="AO9" s="18">
        <v>7.9277299999999995E-2</v>
      </c>
      <c r="AP9" s="18">
        <v>4.0185499999999999E-2</v>
      </c>
      <c r="AQ9" s="18"/>
      <c r="AR9" s="18"/>
      <c r="AS9" s="18">
        <v>2.8890900000000001E-2</v>
      </c>
      <c r="AT9" s="18"/>
      <c r="AU9" s="18"/>
      <c r="AV9" s="18">
        <v>8.2111000000000007E-3</v>
      </c>
      <c r="AW9" s="18"/>
      <c r="AX9" s="19"/>
      <c r="AY9" s="19">
        <v>3.5185200000000001</v>
      </c>
      <c r="AZ9" s="19"/>
      <c r="BA9" s="18">
        <v>7.9277299999999995E-2</v>
      </c>
      <c r="BB9" s="18">
        <v>7.3261199999999999E-2</v>
      </c>
      <c r="BC9" s="18"/>
      <c r="BD9" s="18"/>
      <c r="BE9" s="18">
        <v>4.4462E-3</v>
      </c>
      <c r="BF9" s="18"/>
      <c r="BG9" s="18"/>
      <c r="BH9" s="18">
        <v>7.1831999999999998E-3</v>
      </c>
      <c r="BI9" s="18"/>
      <c r="BJ9" s="19"/>
      <c r="BK9" s="19">
        <v>0.6189675</v>
      </c>
      <c r="BL9" s="19"/>
      <c r="BM9" s="18">
        <v>8.4808000000000001E-3</v>
      </c>
      <c r="BN9" s="18">
        <v>3.4003000000000002E-3</v>
      </c>
      <c r="BO9" s="18"/>
      <c r="BP9" s="18"/>
      <c r="BQ9" s="18">
        <v>3.7548E-3</v>
      </c>
      <c r="BR9" s="18"/>
      <c r="BS9" s="18"/>
      <c r="BT9" s="18">
        <v>1.4774E-3</v>
      </c>
      <c r="BU9" s="18"/>
      <c r="BV9" s="19"/>
      <c r="BW9" s="19">
        <v>2.5414889999999999</v>
      </c>
      <c r="BX9" s="19"/>
      <c r="BY9" s="18">
        <v>0.1069768</v>
      </c>
      <c r="BZ9" s="18">
        <v>4.6413500000000003E-2</v>
      </c>
      <c r="CA9" s="18"/>
      <c r="CB9" s="18"/>
      <c r="CC9" s="18">
        <v>4.4759399999999998E-2</v>
      </c>
      <c r="CD9" s="18"/>
    </row>
    <row r="10" spans="1:82" x14ac:dyDescent="0.25">
      <c r="A10" s="31" t="s">
        <v>59</v>
      </c>
      <c r="B10" s="5" t="s">
        <v>79</v>
      </c>
      <c r="C10" s="5" t="s">
        <v>80</v>
      </c>
      <c r="D10" s="28" t="s">
        <v>81</v>
      </c>
      <c r="E10" s="30">
        <v>87.9</v>
      </c>
      <c r="F10" s="9" t="s">
        <v>42</v>
      </c>
      <c r="G10" s="9" t="s">
        <v>51</v>
      </c>
      <c r="H10" s="15">
        <v>43415</v>
      </c>
      <c r="I10" s="15">
        <v>37413</v>
      </c>
      <c r="J10" s="15"/>
      <c r="K10" s="16"/>
      <c r="L10" s="16">
        <v>16.433029999999999</v>
      </c>
      <c r="M10" s="16"/>
      <c r="N10" s="17">
        <v>3162</v>
      </c>
      <c r="O10" s="17">
        <v>3286</v>
      </c>
      <c r="P10" s="17"/>
      <c r="Q10" s="18">
        <v>0.26944970000000001</v>
      </c>
      <c r="R10" s="18">
        <v>0.36244680000000001</v>
      </c>
      <c r="S10" s="18"/>
      <c r="T10" s="18"/>
      <c r="U10" s="18">
        <v>-5.6591500000000003E-2</v>
      </c>
      <c r="V10" s="18"/>
      <c r="W10" s="18"/>
      <c r="X10" s="18">
        <v>1.63581E-2</v>
      </c>
      <c r="Y10" s="18"/>
      <c r="Z10" s="19"/>
      <c r="AA10" s="19">
        <v>-3.4595319999999998</v>
      </c>
      <c r="AB10" s="19"/>
      <c r="AC10" s="18">
        <v>0.1910183</v>
      </c>
      <c r="AD10" s="18">
        <v>0.33718809999999999</v>
      </c>
      <c r="AE10" s="18"/>
      <c r="AF10" s="18"/>
      <c r="AG10" s="18">
        <v>-8.8948700000000006E-2</v>
      </c>
      <c r="AH10" s="18"/>
      <c r="AI10" s="18"/>
      <c r="AJ10" s="18">
        <v>1.4829500000000001E-2</v>
      </c>
      <c r="AK10" s="18"/>
      <c r="AL10" s="19"/>
      <c r="AM10" s="19">
        <v>-5.9980739999999999</v>
      </c>
      <c r="AN10" s="19"/>
      <c r="AO10" s="18">
        <v>0</v>
      </c>
      <c r="AP10" s="18">
        <v>8.8861800000000005E-2</v>
      </c>
      <c r="AQ10" s="18"/>
      <c r="AR10" s="18"/>
      <c r="AS10" s="18">
        <v>-5.4075100000000001E-2</v>
      </c>
      <c r="AT10" s="18"/>
      <c r="AU10" s="18"/>
      <c r="AV10" s="18">
        <v>4.4229999999999998E-3</v>
      </c>
      <c r="AW10" s="18"/>
      <c r="AX10" s="19"/>
      <c r="AY10" s="19">
        <v>-12.225860000000001</v>
      </c>
      <c r="AZ10" s="19"/>
      <c r="BA10" s="18">
        <v>0.1160658</v>
      </c>
      <c r="BB10" s="18">
        <v>0.18441879999999999</v>
      </c>
      <c r="BC10" s="18"/>
      <c r="BD10" s="18"/>
      <c r="BE10" s="18">
        <v>-4.1594899999999997E-2</v>
      </c>
      <c r="BF10" s="18"/>
      <c r="BG10" s="18"/>
      <c r="BH10" s="18">
        <v>9.2943999999999995E-3</v>
      </c>
      <c r="BI10" s="18"/>
      <c r="BJ10" s="19"/>
      <c r="BK10" s="19">
        <v>-4.4752700000000001</v>
      </c>
      <c r="BL10" s="19"/>
      <c r="BM10" s="18">
        <v>8.8552000000000006E-3</v>
      </c>
      <c r="BN10" s="18">
        <v>2.9519199999999999E-2</v>
      </c>
      <c r="BO10" s="18"/>
      <c r="BP10" s="18"/>
      <c r="BQ10" s="18">
        <v>-1.2574699999999999E-2</v>
      </c>
      <c r="BR10" s="18"/>
      <c r="BS10" s="18"/>
      <c r="BT10" s="18">
        <v>2.5071E-3</v>
      </c>
      <c r="BU10" s="18"/>
      <c r="BV10" s="19"/>
      <c r="BW10" s="19">
        <v>-5.0156590000000003</v>
      </c>
      <c r="BX10" s="19"/>
      <c r="BY10" s="18">
        <v>7.6294299999999995E-2</v>
      </c>
      <c r="BZ10" s="18">
        <v>0.16006600000000001</v>
      </c>
      <c r="CA10" s="18"/>
      <c r="CB10" s="18"/>
      <c r="CC10" s="18">
        <v>-5.0977599999999998E-2</v>
      </c>
      <c r="CD10" s="18"/>
    </row>
    <row r="11" spans="1:82" s="61" customFormat="1" x14ac:dyDescent="0.25">
      <c r="A11" s="71" t="s">
        <v>59</v>
      </c>
      <c r="B11" s="62" t="s">
        <v>55</v>
      </c>
      <c r="C11" s="62" t="s">
        <v>56</v>
      </c>
      <c r="D11" s="63"/>
      <c r="E11" s="64"/>
      <c r="F11" s="65"/>
      <c r="G11" s="65"/>
      <c r="H11" s="66">
        <v>43115</v>
      </c>
      <c r="I11" s="66"/>
      <c r="J11" s="66">
        <v>34731</v>
      </c>
      <c r="K11" s="67">
        <v>22.95318</v>
      </c>
      <c r="L11" s="67"/>
      <c r="M11" s="67"/>
      <c r="N11" s="68">
        <v>1936</v>
      </c>
      <c r="O11" s="68"/>
      <c r="P11" s="68">
        <v>2942</v>
      </c>
      <c r="Q11" s="69">
        <v>0.41632229999999998</v>
      </c>
      <c r="R11" s="69"/>
      <c r="S11" s="69">
        <v>0.32732840000000002</v>
      </c>
      <c r="T11" s="69">
        <v>3.8771899999999998E-2</v>
      </c>
      <c r="U11" s="69"/>
      <c r="V11" s="69"/>
      <c r="W11" s="69"/>
      <c r="X11" s="69"/>
      <c r="Y11" s="69"/>
      <c r="Z11" s="70"/>
      <c r="AA11" s="70"/>
      <c r="AB11" s="70"/>
      <c r="AC11" s="69">
        <v>0.37809920000000002</v>
      </c>
      <c r="AD11" s="69"/>
      <c r="AE11" s="69">
        <v>0.26648539999999998</v>
      </c>
      <c r="AF11" s="69">
        <v>4.8626700000000002E-2</v>
      </c>
      <c r="AG11" s="69"/>
      <c r="AH11" s="69"/>
      <c r="AI11" s="69"/>
      <c r="AJ11" s="69"/>
      <c r="AK11" s="69"/>
      <c r="AL11" s="70"/>
      <c r="AM11" s="70"/>
      <c r="AN11" s="70"/>
      <c r="AO11" s="69">
        <v>0.37448350000000002</v>
      </c>
      <c r="AP11" s="69"/>
      <c r="AQ11" s="69">
        <v>5.4384799999999997E-2</v>
      </c>
      <c r="AR11" s="69">
        <v>0.1394572</v>
      </c>
      <c r="AS11" s="69"/>
      <c r="AT11" s="69"/>
      <c r="AU11" s="69"/>
      <c r="AV11" s="69"/>
      <c r="AW11" s="69"/>
      <c r="AX11" s="70"/>
      <c r="AY11" s="70"/>
      <c r="AZ11" s="70"/>
      <c r="BA11" s="69">
        <v>0.23088839999999999</v>
      </c>
      <c r="BB11" s="69"/>
      <c r="BC11" s="69">
        <v>0.11556760000000001</v>
      </c>
      <c r="BD11" s="69">
        <v>5.02417E-2</v>
      </c>
      <c r="BE11" s="69"/>
      <c r="BF11" s="69"/>
      <c r="BG11" s="69"/>
      <c r="BH11" s="69"/>
      <c r="BI11" s="69"/>
      <c r="BJ11" s="70"/>
      <c r="BK11" s="70"/>
      <c r="BL11" s="70"/>
      <c r="BM11" s="69">
        <v>1.13636E-2</v>
      </c>
      <c r="BN11" s="69"/>
      <c r="BO11" s="69">
        <v>6.1183000000000001E-3</v>
      </c>
      <c r="BP11" s="69">
        <v>2.2851999999999998E-3</v>
      </c>
      <c r="BQ11" s="69"/>
      <c r="BR11" s="69"/>
      <c r="BS11" s="69"/>
      <c r="BT11" s="69"/>
      <c r="BU11" s="69"/>
      <c r="BV11" s="70"/>
      <c r="BW11" s="70"/>
      <c r="BX11" s="70"/>
      <c r="BY11" s="69">
        <v>4.9216999999999997E-2</v>
      </c>
      <c r="BZ11" s="69"/>
      <c r="CA11" s="69">
        <v>5.2941200000000001E-2</v>
      </c>
      <c r="CB11" s="69">
        <v>-1.6225E-3</v>
      </c>
      <c r="CC11" s="69"/>
      <c r="CD11" s="69"/>
    </row>
    <row r="12" spans="1:82" s="61" customFormat="1" x14ac:dyDescent="0.25">
      <c r="A12" s="71" t="s">
        <v>59</v>
      </c>
      <c r="B12" s="62" t="s">
        <v>55</v>
      </c>
      <c r="C12" s="62" t="s">
        <v>57</v>
      </c>
      <c r="D12" s="63"/>
      <c r="E12" s="64"/>
      <c r="F12" s="65"/>
      <c r="G12" s="65"/>
      <c r="H12" s="66">
        <v>42754</v>
      </c>
      <c r="I12" s="66">
        <v>37504</v>
      </c>
      <c r="J12" s="66"/>
      <c r="K12" s="67"/>
      <c r="L12" s="67">
        <v>14.3735</v>
      </c>
      <c r="M12" s="67"/>
      <c r="N12" s="68">
        <v>14770</v>
      </c>
      <c r="O12" s="68">
        <v>18131</v>
      </c>
      <c r="P12" s="68"/>
      <c r="Q12" s="69">
        <v>0.2860528</v>
      </c>
      <c r="R12" s="69">
        <v>0.34388619999999998</v>
      </c>
      <c r="S12" s="69"/>
      <c r="T12" s="69"/>
      <c r="U12" s="69">
        <v>-4.0236099999999997E-2</v>
      </c>
      <c r="V12" s="69"/>
      <c r="W12" s="69"/>
      <c r="X12" s="69"/>
      <c r="Y12" s="69"/>
      <c r="Z12" s="70"/>
      <c r="AA12" s="70"/>
      <c r="AB12" s="70"/>
      <c r="AC12" s="69">
        <v>0.21976979999999999</v>
      </c>
      <c r="AD12" s="69">
        <v>0.29970770000000002</v>
      </c>
      <c r="AE12" s="69"/>
      <c r="AF12" s="69"/>
      <c r="AG12" s="69">
        <v>-5.5614799999999999E-2</v>
      </c>
      <c r="AH12" s="69"/>
      <c r="AI12" s="69"/>
      <c r="AJ12" s="69"/>
      <c r="AK12" s="69"/>
      <c r="AL12" s="70"/>
      <c r="AM12" s="70"/>
      <c r="AN12" s="70"/>
      <c r="AO12" s="69">
        <v>0.1125254</v>
      </c>
      <c r="AP12" s="69">
        <v>4.55022E-2</v>
      </c>
      <c r="AQ12" s="69"/>
      <c r="AR12" s="69"/>
      <c r="AS12" s="69">
        <v>4.6629700000000003E-2</v>
      </c>
      <c r="AT12" s="69"/>
      <c r="AU12" s="69"/>
      <c r="AV12" s="69"/>
      <c r="AW12" s="69"/>
      <c r="AX12" s="70"/>
      <c r="AY12" s="70"/>
      <c r="AZ12" s="70"/>
      <c r="BA12" s="69">
        <v>0.1219364</v>
      </c>
      <c r="BB12" s="69">
        <v>0.1290607</v>
      </c>
      <c r="BC12" s="69"/>
      <c r="BD12" s="69"/>
      <c r="BE12" s="69">
        <v>-4.9566000000000002E-3</v>
      </c>
      <c r="BF12" s="69"/>
      <c r="BG12" s="69"/>
      <c r="BH12" s="69"/>
      <c r="BI12" s="69"/>
      <c r="BJ12" s="70"/>
      <c r="BK12" s="70"/>
      <c r="BL12" s="70"/>
      <c r="BM12" s="69">
        <v>8.8015999999999997E-3</v>
      </c>
      <c r="BN12" s="69">
        <v>1.13066E-2</v>
      </c>
      <c r="BO12" s="69"/>
      <c r="BP12" s="69"/>
      <c r="BQ12" s="69">
        <v>-1.7428000000000001E-3</v>
      </c>
      <c r="BR12" s="69"/>
      <c r="BS12" s="69"/>
      <c r="BT12" s="69"/>
      <c r="BU12" s="69"/>
      <c r="BV12" s="70"/>
      <c r="BW12" s="70"/>
      <c r="BX12" s="70"/>
      <c r="BY12" s="69">
        <v>7.2182099999999999E-2</v>
      </c>
      <c r="BZ12" s="69">
        <v>8.7606799999999999E-2</v>
      </c>
      <c r="CA12" s="69"/>
      <c r="CB12" s="69"/>
      <c r="CC12" s="69">
        <v>-1.07314E-2</v>
      </c>
      <c r="CD12" s="69"/>
    </row>
    <row r="13" spans="1:82" s="61" customFormat="1" x14ac:dyDescent="0.25">
      <c r="A13" s="71" t="s">
        <v>59</v>
      </c>
      <c r="B13" s="62" t="s">
        <v>55</v>
      </c>
      <c r="C13" s="62" t="s">
        <v>58</v>
      </c>
      <c r="D13" s="63"/>
      <c r="E13" s="64"/>
      <c r="F13" s="65"/>
      <c r="G13" s="65"/>
      <c r="H13" s="66"/>
      <c r="I13" s="66">
        <v>37272</v>
      </c>
      <c r="J13" s="66">
        <v>34731</v>
      </c>
      <c r="K13" s="67"/>
      <c r="L13" s="67"/>
      <c r="M13" s="67">
        <v>6.9575230000000001</v>
      </c>
      <c r="N13" s="68"/>
      <c r="O13" s="68">
        <v>3234</v>
      </c>
      <c r="P13" s="68">
        <v>2942</v>
      </c>
      <c r="Q13" s="69"/>
      <c r="R13" s="69">
        <v>0.4044527</v>
      </c>
      <c r="S13" s="69">
        <v>0.32732840000000002</v>
      </c>
      <c r="T13" s="69"/>
      <c r="U13" s="69"/>
      <c r="V13" s="69">
        <v>0.1108503</v>
      </c>
      <c r="W13" s="69"/>
      <c r="X13" s="69"/>
      <c r="Y13" s="69"/>
      <c r="Z13" s="70"/>
      <c r="AA13" s="70"/>
      <c r="AB13" s="70"/>
      <c r="AC13" s="69"/>
      <c r="AD13" s="69">
        <v>0.34941250000000001</v>
      </c>
      <c r="AE13" s="69">
        <v>0.26648539999999998</v>
      </c>
      <c r="AF13" s="69"/>
      <c r="AG13" s="69"/>
      <c r="AH13" s="69">
        <v>0.11919059999999999</v>
      </c>
      <c r="AI13" s="69"/>
      <c r="AJ13" s="69"/>
      <c r="AK13" s="69"/>
      <c r="AL13" s="70"/>
      <c r="AM13" s="70"/>
      <c r="AN13" s="70"/>
      <c r="AO13" s="69"/>
      <c r="AP13" s="69">
        <v>0</v>
      </c>
      <c r="AQ13" s="69">
        <v>5.4384799999999997E-2</v>
      </c>
      <c r="AR13" s="69"/>
      <c r="AS13" s="69"/>
      <c r="AT13" s="69">
        <v>-7.8166899999999997E-2</v>
      </c>
      <c r="AU13" s="69"/>
      <c r="AV13" s="69"/>
      <c r="AW13" s="69"/>
      <c r="AX13" s="70"/>
      <c r="AY13" s="70"/>
      <c r="AZ13" s="70"/>
      <c r="BA13" s="69"/>
      <c r="BB13" s="69">
        <v>0.15862709999999999</v>
      </c>
      <c r="BC13" s="69">
        <v>0.11556760000000001</v>
      </c>
      <c r="BD13" s="69"/>
      <c r="BE13" s="69"/>
      <c r="BF13" s="69">
        <v>6.1889100000000002E-2</v>
      </c>
      <c r="BG13" s="69"/>
      <c r="BH13" s="69"/>
      <c r="BI13" s="69"/>
      <c r="BJ13" s="70"/>
      <c r="BK13" s="70"/>
      <c r="BL13" s="70"/>
      <c r="BM13" s="69"/>
      <c r="BN13" s="69">
        <v>1.14409E-2</v>
      </c>
      <c r="BO13" s="69">
        <v>6.1183000000000001E-3</v>
      </c>
      <c r="BP13" s="69"/>
      <c r="BQ13" s="69"/>
      <c r="BR13" s="69">
        <v>7.6502000000000002E-3</v>
      </c>
      <c r="BS13" s="69"/>
      <c r="BT13" s="69"/>
      <c r="BU13" s="69"/>
      <c r="BV13" s="70"/>
      <c r="BW13" s="70"/>
      <c r="BX13" s="70"/>
      <c r="BY13" s="69"/>
      <c r="BZ13" s="69">
        <v>7.2124800000000003E-2</v>
      </c>
      <c r="CA13" s="69">
        <v>5.2941200000000001E-2</v>
      </c>
      <c r="CB13" s="69"/>
      <c r="CC13" s="69"/>
      <c r="CD13" s="69">
        <v>2.75724E-2</v>
      </c>
    </row>
    <row r="14" spans="1:82" x14ac:dyDescent="0.25">
      <c r="A14" s="31" t="s">
        <v>82</v>
      </c>
      <c r="B14" s="5" t="s">
        <v>88</v>
      </c>
      <c r="C14" s="5" t="s">
        <v>89</v>
      </c>
      <c r="D14" s="28" t="s">
        <v>90</v>
      </c>
      <c r="E14" s="7">
        <v>71</v>
      </c>
      <c r="F14" s="9" t="s">
        <v>86</v>
      </c>
      <c r="G14" s="9" t="s">
        <v>51</v>
      </c>
      <c r="H14" s="15">
        <v>43493</v>
      </c>
      <c r="I14" s="15">
        <v>37915</v>
      </c>
      <c r="J14" s="15"/>
      <c r="K14" s="16"/>
      <c r="L14" s="16">
        <v>15.27258</v>
      </c>
      <c r="M14" s="16"/>
      <c r="N14" s="17">
        <v>3407</v>
      </c>
      <c r="O14" s="17">
        <v>3016</v>
      </c>
      <c r="P14" s="17"/>
      <c r="Q14" s="18">
        <v>0.29351339999999998</v>
      </c>
      <c r="R14" s="18">
        <v>0.30404510000000001</v>
      </c>
      <c r="S14" s="18"/>
      <c r="T14" s="18"/>
      <c r="U14" s="18">
        <v>-6.8957999999999997E-3</v>
      </c>
      <c r="V14" s="18"/>
      <c r="W14" s="18"/>
      <c r="X14" s="18">
        <v>1.0035000000000001E-2</v>
      </c>
      <c r="Y14" s="18"/>
      <c r="Z14" s="19"/>
      <c r="AA14" s="19">
        <v>-0.6871794</v>
      </c>
      <c r="AB14" s="19"/>
      <c r="AC14" s="18">
        <v>0.23774580000000001</v>
      </c>
      <c r="AD14" s="18">
        <v>0.24701590000000001</v>
      </c>
      <c r="AE14" s="18"/>
      <c r="AF14" s="18"/>
      <c r="AG14" s="18">
        <v>-6.0698000000000002E-3</v>
      </c>
      <c r="AH14" s="18"/>
      <c r="AI14" s="18"/>
      <c r="AJ14" s="18">
        <v>8.4113999999999994E-3</v>
      </c>
      <c r="AK14" s="18"/>
      <c r="AL14" s="19"/>
      <c r="AM14" s="19">
        <v>-0.72161359999999997</v>
      </c>
      <c r="AN14" s="19"/>
      <c r="AO14" s="18">
        <v>0.1147637</v>
      </c>
      <c r="AP14" s="18">
        <v>0.1263263</v>
      </c>
      <c r="AQ14" s="18"/>
      <c r="AR14" s="18"/>
      <c r="AS14" s="18">
        <v>-7.5707999999999999E-3</v>
      </c>
      <c r="AT14" s="18"/>
      <c r="AU14" s="18"/>
      <c r="AV14" s="18">
        <v>5.9630999999999998E-3</v>
      </c>
      <c r="AW14" s="18"/>
      <c r="AX14" s="19"/>
      <c r="AY14" s="19">
        <v>-1.269603</v>
      </c>
      <c r="AZ14" s="19"/>
      <c r="BA14" s="18">
        <v>9.5685400000000004E-2</v>
      </c>
      <c r="BB14" s="18">
        <v>0.10676389999999999</v>
      </c>
      <c r="BC14" s="18"/>
      <c r="BD14" s="18"/>
      <c r="BE14" s="18">
        <v>-7.2538999999999998E-3</v>
      </c>
      <c r="BF14" s="18"/>
      <c r="BG14" s="18"/>
      <c r="BH14" s="18">
        <v>5.5488000000000004E-3</v>
      </c>
      <c r="BI14" s="18"/>
      <c r="BJ14" s="19"/>
      <c r="BK14" s="19">
        <v>-1.307296</v>
      </c>
      <c r="BL14" s="19"/>
      <c r="BM14" s="18">
        <v>3.5222000000000001E-3</v>
      </c>
      <c r="BN14" s="18">
        <v>3.3159999999999998E-4</v>
      </c>
      <c r="BO14" s="18"/>
      <c r="BP14" s="18"/>
      <c r="BQ14" s="18">
        <v>2.0891E-3</v>
      </c>
      <c r="BR14" s="18"/>
      <c r="BS14" s="18"/>
      <c r="BT14" s="18">
        <v>6.5879999999999997E-4</v>
      </c>
      <c r="BU14" s="18"/>
      <c r="BV14" s="19"/>
      <c r="BW14" s="19">
        <v>3.1708669999999999</v>
      </c>
      <c r="BX14" s="19"/>
      <c r="BY14" s="18">
        <v>3.6809799999999997E-2</v>
      </c>
      <c r="BZ14" s="18">
        <v>3.1056E-3</v>
      </c>
      <c r="CA14" s="18"/>
      <c r="CB14" s="18"/>
      <c r="CC14" s="18">
        <v>2.2068399999999998E-2</v>
      </c>
      <c r="CD14" s="18"/>
    </row>
    <row r="15" spans="1:82" x14ac:dyDescent="0.25">
      <c r="A15" s="31" t="s">
        <v>82</v>
      </c>
      <c r="B15" s="5" t="s">
        <v>88</v>
      </c>
      <c r="C15" s="5" t="s">
        <v>91</v>
      </c>
      <c r="D15" s="28" t="s">
        <v>92</v>
      </c>
      <c r="E15" s="30">
        <v>55.2</v>
      </c>
      <c r="F15" s="9" t="s">
        <v>86</v>
      </c>
      <c r="G15" s="9" t="s">
        <v>43</v>
      </c>
      <c r="H15" s="15">
        <v>43343</v>
      </c>
      <c r="I15" s="15">
        <v>37242</v>
      </c>
      <c r="J15" s="15">
        <v>34477</v>
      </c>
      <c r="K15" s="16">
        <v>24.273129999999998</v>
      </c>
      <c r="L15" s="16">
        <v>16.703610000000001</v>
      </c>
      <c r="M15" s="16">
        <v>7.5695240000000004</v>
      </c>
      <c r="N15" s="17">
        <v>2707</v>
      </c>
      <c r="O15" s="17">
        <v>3157</v>
      </c>
      <c r="P15" s="17">
        <v>3019</v>
      </c>
      <c r="Q15" s="18">
        <v>0.25193939999999998</v>
      </c>
      <c r="R15" s="18">
        <v>0.2369338</v>
      </c>
      <c r="S15" s="18">
        <v>0.26896320000000001</v>
      </c>
      <c r="T15" s="18">
        <v>-7.0134000000000004E-3</v>
      </c>
      <c r="U15" s="18">
        <v>8.9835000000000002E-3</v>
      </c>
      <c r="V15" s="18">
        <v>-4.2313700000000003E-2</v>
      </c>
      <c r="W15" s="18">
        <v>5.8447000000000004E-3</v>
      </c>
      <c r="X15" s="18">
        <v>8.4411999999999994E-3</v>
      </c>
      <c r="Y15" s="18">
        <v>1.55558E-2</v>
      </c>
      <c r="Z15" s="19">
        <v>-1.1999599999999999</v>
      </c>
      <c r="AA15" s="19">
        <v>1.064235</v>
      </c>
      <c r="AB15" s="19">
        <v>-2.7201140000000001</v>
      </c>
      <c r="AC15" s="18">
        <v>0.2053934</v>
      </c>
      <c r="AD15" s="18">
        <v>0.20114029999999999</v>
      </c>
      <c r="AE15" s="18">
        <v>0.18781049999999999</v>
      </c>
      <c r="AF15" s="18">
        <v>7.2437999999999999E-3</v>
      </c>
      <c r="AG15" s="18">
        <v>2.5462000000000002E-3</v>
      </c>
      <c r="AH15" s="18">
        <v>1.7609799999999998E-2</v>
      </c>
      <c r="AI15" s="18">
        <v>5.3660000000000001E-3</v>
      </c>
      <c r="AJ15" s="18">
        <v>8.1078000000000001E-3</v>
      </c>
      <c r="AK15" s="18">
        <v>1.43909E-2</v>
      </c>
      <c r="AL15" s="19">
        <v>1.3499479999999999</v>
      </c>
      <c r="AM15" s="19">
        <v>0.3140444</v>
      </c>
      <c r="AN15" s="19">
        <v>1.223676</v>
      </c>
      <c r="AO15" s="18">
        <v>8.8289599999999996E-2</v>
      </c>
      <c r="AP15" s="18">
        <v>8.9008599999999993E-2</v>
      </c>
      <c r="AQ15" s="18">
        <v>6.6247100000000003E-2</v>
      </c>
      <c r="AR15" s="18">
        <v>9.0810000000000005E-3</v>
      </c>
      <c r="AS15" s="18">
        <v>-4.304E-4</v>
      </c>
      <c r="AT15" s="18">
        <v>3.00699E-2</v>
      </c>
      <c r="AU15" s="18">
        <v>3.2414000000000002E-3</v>
      </c>
      <c r="AV15" s="18">
        <v>4.7740999999999999E-3</v>
      </c>
      <c r="AW15" s="18">
        <v>8.3970999999999994E-3</v>
      </c>
      <c r="AX15" s="19">
        <v>2.8016079999999999</v>
      </c>
      <c r="AY15" s="19">
        <v>-9.0154600000000001E-2</v>
      </c>
      <c r="AZ15" s="19">
        <v>3.5809760000000002</v>
      </c>
      <c r="BA15" s="18">
        <v>8.4964899999999996E-2</v>
      </c>
      <c r="BB15" s="18">
        <v>8.9008599999999993E-2</v>
      </c>
      <c r="BC15" s="18">
        <v>6.5253400000000003E-2</v>
      </c>
      <c r="BD15" s="18">
        <v>8.1206999999999998E-3</v>
      </c>
      <c r="BE15" s="18">
        <v>-2.4207999999999999E-3</v>
      </c>
      <c r="BF15" s="18">
        <v>3.1382599999999997E-2</v>
      </c>
      <c r="BG15" s="18">
        <v>3.1280000000000001E-3</v>
      </c>
      <c r="BH15" s="18">
        <v>4.8567000000000003E-3</v>
      </c>
      <c r="BI15" s="18">
        <v>9.4553999999999992E-3</v>
      </c>
      <c r="BJ15" s="19">
        <v>2.596171</v>
      </c>
      <c r="BK15" s="19">
        <v>-0.49844549999999999</v>
      </c>
      <c r="BL15" s="19">
        <v>3.3190179999999998</v>
      </c>
      <c r="BM15" s="18">
        <v>5.5411999999999996E-3</v>
      </c>
      <c r="BN15" s="18">
        <v>1.5838E-3</v>
      </c>
      <c r="BO15" s="18">
        <v>1.3248999999999999E-3</v>
      </c>
      <c r="BP15" s="18">
        <v>1.737E-3</v>
      </c>
      <c r="BQ15" s="18">
        <v>2.3692000000000001E-3</v>
      </c>
      <c r="BR15" s="18">
        <v>3.4200000000000002E-4</v>
      </c>
      <c r="BS15" s="18">
        <v>6.6799999999999997E-4</v>
      </c>
      <c r="BT15" s="18">
        <v>9.6770000000000005E-4</v>
      </c>
      <c r="BU15" s="18">
        <v>1.2382999999999999E-3</v>
      </c>
      <c r="BV15" s="19">
        <v>2.6004969999999998</v>
      </c>
      <c r="BW15" s="19">
        <v>2.448207</v>
      </c>
      <c r="BX15" s="19">
        <v>0.27614260000000002</v>
      </c>
      <c r="BY15" s="18">
        <v>6.5217399999999995E-2</v>
      </c>
      <c r="BZ15" s="18">
        <v>1.77936E-2</v>
      </c>
      <c r="CA15" s="18">
        <v>2.0304599999999999E-2</v>
      </c>
      <c r="CB15" s="18">
        <v>1.8503100000000001E-2</v>
      </c>
      <c r="CC15" s="18">
        <v>2.8391400000000001E-2</v>
      </c>
      <c r="CD15" s="18">
        <v>-3.3172000000000002E-3</v>
      </c>
    </row>
    <row r="16" spans="1:82" x14ac:dyDescent="0.25">
      <c r="A16" s="5" t="s">
        <v>82</v>
      </c>
      <c r="B16" s="5" t="s">
        <v>88</v>
      </c>
      <c r="C16" s="5" t="s">
        <v>93</v>
      </c>
      <c r="D16" s="28" t="s">
        <v>94</v>
      </c>
      <c r="E16" s="30">
        <v>65.900000000000006</v>
      </c>
      <c r="F16" s="9" t="s">
        <v>86</v>
      </c>
      <c r="G16" s="9" t="s">
        <v>43</v>
      </c>
      <c r="H16" s="15">
        <v>42390</v>
      </c>
      <c r="I16" s="15">
        <v>37282</v>
      </c>
      <c r="J16" s="15">
        <v>34268</v>
      </c>
      <c r="K16" s="16">
        <v>22.234739999999999</v>
      </c>
      <c r="L16" s="16">
        <v>13.984220000000001</v>
      </c>
      <c r="M16" s="16">
        <v>8.2505190000000006</v>
      </c>
      <c r="N16" s="17">
        <v>3509</v>
      </c>
      <c r="O16" s="17">
        <v>2948</v>
      </c>
      <c r="P16" s="17">
        <v>3335</v>
      </c>
      <c r="Q16" s="18">
        <v>0.21601600000000001</v>
      </c>
      <c r="R16" s="18">
        <v>0.21370420000000001</v>
      </c>
      <c r="S16" s="18">
        <v>0.2272864</v>
      </c>
      <c r="T16" s="18">
        <v>-5.0688E-3</v>
      </c>
      <c r="U16" s="18">
        <v>1.6531E-3</v>
      </c>
      <c r="V16" s="18">
        <v>-1.64622E-2</v>
      </c>
      <c r="W16" s="18">
        <v>4.5877000000000001E-3</v>
      </c>
      <c r="X16" s="18">
        <v>6.7442999999999999E-3</v>
      </c>
      <c r="Y16" s="18">
        <v>1.35154E-2</v>
      </c>
      <c r="Z16" s="19">
        <v>-1.104884</v>
      </c>
      <c r="AA16" s="19">
        <v>0.245111</v>
      </c>
      <c r="AB16" s="19">
        <v>-1.2180260000000001</v>
      </c>
      <c r="AC16" s="18">
        <v>0.16956399999999999</v>
      </c>
      <c r="AD16" s="18">
        <v>0.1706242</v>
      </c>
      <c r="AE16" s="18">
        <v>0.16251869999999999</v>
      </c>
      <c r="AF16" s="18">
        <v>3.1686000000000001E-3</v>
      </c>
      <c r="AG16" s="18">
        <v>-7.5810000000000005E-4</v>
      </c>
      <c r="AH16" s="18">
        <v>9.8241000000000005E-3</v>
      </c>
      <c r="AI16" s="18">
        <v>4.4739000000000003E-3</v>
      </c>
      <c r="AJ16" s="18">
        <v>6.2467E-3</v>
      </c>
      <c r="AK16" s="18">
        <v>1.2457299999999999E-2</v>
      </c>
      <c r="AL16" s="19">
        <v>0.70822969999999996</v>
      </c>
      <c r="AM16" s="19">
        <v>-0.1213634</v>
      </c>
      <c r="AN16" s="19">
        <v>0.78862529999999997</v>
      </c>
      <c r="AO16" s="18">
        <v>6.6400700000000007E-2</v>
      </c>
      <c r="AP16" s="18">
        <v>7.8019000000000005E-2</v>
      </c>
      <c r="AQ16" s="18">
        <v>6.5367300000000003E-2</v>
      </c>
      <c r="AR16" s="18">
        <v>4.6480000000000002E-4</v>
      </c>
      <c r="AS16" s="18">
        <v>-8.3082E-3</v>
      </c>
      <c r="AT16" s="18">
        <v>1.53344E-2</v>
      </c>
      <c r="AU16" s="18">
        <v>2.9220000000000001E-3</v>
      </c>
      <c r="AV16" s="18">
        <v>4.8428999999999998E-3</v>
      </c>
      <c r="AW16" s="18">
        <v>8.4905999999999992E-3</v>
      </c>
      <c r="AX16" s="19">
        <v>0.1590519</v>
      </c>
      <c r="AY16" s="19">
        <v>-1.715527</v>
      </c>
      <c r="AZ16" s="19">
        <v>1.806044</v>
      </c>
      <c r="BA16" s="18">
        <v>7.1530300000000005E-2</v>
      </c>
      <c r="BB16" s="18">
        <v>8.1071900000000002E-2</v>
      </c>
      <c r="BC16" s="18">
        <v>6.7166400000000001E-2</v>
      </c>
      <c r="BD16" s="18">
        <v>1.9626999999999999E-3</v>
      </c>
      <c r="BE16" s="18">
        <v>-6.8231000000000003E-3</v>
      </c>
      <c r="BF16" s="18">
        <v>1.68541E-2</v>
      </c>
      <c r="BG16" s="18">
        <v>2.7280999999999998E-3</v>
      </c>
      <c r="BH16" s="18">
        <v>5.1481000000000001E-3</v>
      </c>
      <c r="BI16" s="18">
        <v>8.3108000000000001E-3</v>
      </c>
      <c r="BJ16" s="19">
        <v>0.71942220000000001</v>
      </c>
      <c r="BK16" s="19">
        <v>-1.325353</v>
      </c>
      <c r="BL16" s="19">
        <v>2.0279639999999999</v>
      </c>
      <c r="BM16" s="18">
        <v>3.7047999999999998E-3</v>
      </c>
      <c r="BN16" s="18">
        <v>1.3569000000000001E-3</v>
      </c>
      <c r="BO16" s="18">
        <v>8.9959999999999997E-4</v>
      </c>
      <c r="BP16" s="18">
        <v>1.2616000000000001E-3</v>
      </c>
      <c r="BQ16" s="18">
        <v>1.6789999999999999E-3</v>
      </c>
      <c r="BR16" s="18">
        <v>5.5429999999999998E-4</v>
      </c>
      <c r="BS16" s="18">
        <v>5.7760000000000005E-4</v>
      </c>
      <c r="BT16" s="18">
        <v>9.8130000000000005E-4</v>
      </c>
      <c r="BU16" s="18">
        <v>1.0196999999999999E-3</v>
      </c>
      <c r="BV16" s="19">
        <v>2.1844169999999998</v>
      </c>
      <c r="BW16" s="19">
        <v>1.710931</v>
      </c>
      <c r="BX16" s="19">
        <v>0.54355699999999996</v>
      </c>
      <c r="BY16" s="18">
        <v>5.17928E-2</v>
      </c>
      <c r="BZ16" s="18">
        <v>1.6736399999999999E-2</v>
      </c>
      <c r="CA16" s="18">
        <v>1.3392899999999999E-2</v>
      </c>
      <c r="CB16" s="18">
        <v>1.7270299999999999E-2</v>
      </c>
      <c r="CC16" s="18">
        <v>2.50686E-2</v>
      </c>
      <c r="CD16" s="18">
        <v>4.0524999999999997E-3</v>
      </c>
    </row>
    <row r="17" spans="1:82" s="61" customFormat="1" x14ac:dyDescent="0.25">
      <c r="A17" s="62" t="s">
        <v>82</v>
      </c>
      <c r="B17" s="62" t="s">
        <v>55</v>
      </c>
      <c r="C17" s="62" t="s">
        <v>56</v>
      </c>
      <c r="D17" s="72"/>
      <c r="E17" s="64"/>
      <c r="F17" s="65"/>
      <c r="G17" s="65"/>
      <c r="H17" s="66">
        <v>42805</v>
      </c>
      <c r="I17" s="66"/>
      <c r="J17" s="66">
        <v>34368</v>
      </c>
      <c r="K17" s="67">
        <v>23.099769999999999</v>
      </c>
      <c r="L17" s="67"/>
      <c r="M17" s="67"/>
      <c r="N17" s="68">
        <v>6216</v>
      </c>
      <c r="O17" s="68"/>
      <c r="P17" s="68">
        <v>6354</v>
      </c>
      <c r="Q17" s="69">
        <v>0.23166020000000001</v>
      </c>
      <c r="R17" s="69"/>
      <c r="S17" s="69">
        <v>0.24708849999999999</v>
      </c>
      <c r="T17" s="69">
        <v>-6.679E-3</v>
      </c>
      <c r="U17" s="69"/>
      <c r="V17" s="69"/>
      <c r="W17" s="69"/>
      <c r="X17" s="69"/>
      <c r="Y17" s="69"/>
      <c r="Z17" s="70"/>
      <c r="AA17" s="70"/>
      <c r="AB17" s="70"/>
      <c r="AC17" s="69">
        <v>0.18516730000000001</v>
      </c>
      <c r="AD17" s="69"/>
      <c r="AE17" s="69">
        <v>0.17453569999999999</v>
      </c>
      <c r="AF17" s="69">
        <v>4.6024999999999998E-3</v>
      </c>
      <c r="AG17" s="69"/>
      <c r="AH17" s="69"/>
      <c r="AI17" s="69"/>
      <c r="AJ17" s="69"/>
      <c r="AK17" s="69"/>
      <c r="AL17" s="70"/>
      <c r="AM17" s="70"/>
      <c r="AN17" s="70"/>
      <c r="AO17" s="69">
        <v>7.5933100000000003E-2</v>
      </c>
      <c r="AP17" s="69"/>
      <c r="AQ17" s="69">
        <v>6.5785300000000005E-2</v>
      </c>
      <c r="AR17" s="69">
        <v>4.3930000000000002E-3</v>
      </c>
      <c r="AS17" s="69"/>
      <c r="AT17" s="69"/>
      <c r="AU17" s="69"/>
      <c r="AV17" s="69"/>
      <c r="AW17" s="69"/>
      <c r="AX17" s="70"/>
      <c r="AY17" s="70"/>
      <c r="AZ17" s="70"/>
      <c r="BA17" s="69">
        <v>7.7381000000000005E-2</v>
      </c>
      <c r="BB17" s="69"/>
      <c r="BC17" s="69">
        <v>6.6257499999999997E-2</v>
      </c>
      <c r="BD17" s="69">
        <v>4.8154000000000001E-3</v>
      </c>
      <c r="BE17" s="69"/>
      <c r="BF17" s="69"/>
      <c r="BG17" s="69"/>
      <c r="BH17" s="69"/>
      <c r="BI17" s="69"/>
      <c r="BJ17" s="70"/>
      <c r="BK17" s="70"/>
      <c r="BL17" s="70"/>
      <c r="BM17" s="69">
        <v>4.5044999999999998E-3</v>
      </c>
      <c r="BN17" s="69"/>
      <c r="BO17" s="69">
        <v>1.1016999999999999E-3</v>
      </c>
      <c r="BP17" s="69">
        <v>1.4731E-3</v>
      </c>
      <c r="BQ17" s="69"/>
      <c r="BR17" s="69"/>
      <c r="BS17" s="69"/>
      <c r="BT17" s="69"/>
      <c r="BU17" s="69"/>
      <c r="BV17" s="70"/>
      <c r="BW17" s="70"/>
      <c r="BX17" s="70"/>
      <c r="BY17" s="69">
        <v>5.8212100000000003E-2</v>
      </c>
      <c r="BZ17" s="69"/>
      <c r="CA17" s="69">
        <v>1.6627099999999999E-2</v>
      </c>
      <c r="CB17" s="69">
        <v>1.8002299999999999E-2</v>
      </c>
      <c r="CC17" s="69"/>
      <c r="CD17" s="69"/>
    </row>
    <row r="18" spans="1:82" s="61" customFormat="1" x14ac:dyDescent="0.25">
      <c r="A18" s="62" t="s">
        <v>82</v>
      </c>
      <c r="B18" s="62" t="s">
        <v>55</v>
      </c>
      <c r="C18" s="62" t="s">
        <v>57</v>
      </c>
      <c r="D18" s="72"/>
      <c r="E18" s="64"/>
      <c r="F18" s="65"/>
      <c r="G18" s="65"/>
      <c r="H18" s="66">
        <v>43049</v>
      </c>
      <c r="I18" s="66">
        <v>37477</v>
      </c>
      <c r="J18" s="66"/>
      <c r="K18" s="67"/>
      <c r="L18" s="67">
        <v>15.25295</v>
      </c>
      <c r="M18" s="67"/>
      <c r="N18" s="68">
        <v>9623</v>
      </c>
      <c r="O18" s="68">
        <v>9121</v>
      </c>
      <c r="P18" s="68"/>
      <c r="Q18" s="69">
        <v>0.25355919999999998</v>
      </c>
      <c r="R18" s="69">
        <v>0.25161709999999998</v>
      </c>
      <c r="S18" s="69"/>
      <c r="T18" s="69"/>
      <c r="U18" s="69">
        <v>1.2731999999999999E-3</v>
      </c>
      <c r="V18" s="69"/>
      <c r="W18" s="69"/>
      <c r="X18" s="69"/>
      <c r="Y18" s="69"/>
      <c r="Z18" s="70"/>
      <c r="AA18" s="70"/>
      <c r="AB18" s="70"/>
      <c r="AC18" s="69">
        <v>0.20378260000000001</v>
      </c>
      <c r="AD18" s="69">
        <v>0.20644670000000001</v>
      </c>
      <c r="AE18" s="69"/>
      <c r="AF18" s="69"/>
      <c r="AG18" s="69">
        <v>-1.7466000000000001E-3</v>
      </c>
      <c r="AH18" s="69"/>
      <c r="AI18" s="69"/>
      <c r="AJ18" s="69"/>
      <c r="AK18" s="69"/>
      <c r="AL18" s="70"/>
      <c r="AM18" s="70"/>
      <c r="AN18" s="70"/>
      <c r="AO18" s="69">
        <v>8.9680999999999997E-2</v>
      </c>
      <c r="AP18" s="69">
        <v>9.7796300000000003E-2</v>
      </c>
      <c r="AQ18" s="69"/>
      <c r="AR18" s="69"/>
      <c r="AS18" s="69">
        <v>-5.3204999999999997E-3</v>
      </c>
      <c r="AT18" s="69"/>
      <c r="AU18" s="69"/>
      <c r="AV18" s="69"/>
      <c r="AW18" s="69"/>
      <c r="AX18" s="70"/>
      <c r="AY18" s="70"/>
      <c r="AZ18" s="70"/>
      <c r="BA18" s="69">
        <v>8.3861599999999994E-2</v>
      </c>
      <c r="BB18" s="69">
        <v>9.2314400000000005E-2</v>
      </c>
      <c r="BC18" s="69"/>
      <c r="BD18" s="69"/>
      <c r="BE18" s="69">
        <v>-5.5418000000000004E-3</v>
      </c>
      <c r="BF18" s="69"/>
      <c r="BG18" s="69"/>
      <c r="BH18" s="69"/>
      <c r="BI18" s="69"/>
      <c r="BJ18" s="70"/>
      <c r="BK18" s="70"/>
      <c r="BL18" s="70"/>
      <c r="BM18" s="69">
        <v>4.1567000000000002E-3</v>
      </c>
      <c r="BN18" s="69">
        <v>1.0964E-3</v>
      </c>
      <c r="BO18" s="69"/>
      <c r="BP18" s="69"/>
      <c r="BQ18" s="69">
        <v>2.0064000000000002E-3</v>
      </c>
      <c r="BR18" s="69"/>
      <c r="BS18" s="69"/>
      <c r="BT18" s="69"/>
      <c r="BU18" s="69"/>
      <c r="BV18" s="70"/>
      <c r="BW18" s="70"/>
      <c r="BX18" s="70"/>
      <c r="BY18" s="69">
        <v>4.9566300000000001E-2</v>
      </c>
      <c r="BZ18" s="69">
        <v>1.18765E-2</v>
      </c>
      <c r="CA18" s="69"/>
      <c r="CB18" s="69"/>
      <c r="CC18" s="69">
        <v>2.4709800000000001E-2</v>
      </c>
      <c r="CD18" s="69"/>
    </row>
    <row r="19" spans="1:82" s="61" customFormat="1" x14ac:dyDescent="0.25">
      <c r="A19" s="62" t="s">
        <v>82</v>
      </c>
      <c r="B19" s="62" t="s">
        <v>55</v>
      </c>
      <c r="C19" s="62" t="s">
        <v>58</v>
      </c>
      <c r="D19" s="71"/>
      <c r="E19" s="65"/>
      <c r="F19" s="65"/>
      <c r="G19" s="65"/>
      <c r="H19" s="66"/>
      <c r="I19" s="66">
        <v>37261</v>
      </c>
      <c r="J19" s="66">
        <v>34368</v>
      </c>
      <c r="K19" s="67"/>
      <c r="L19" s="67"/>
      <c r="M19" s="67">
        <v>7.9223610000000004</v>
      </c>
      <c r="N19" s="68"/>
      <c r="O19" s="68">
        <v>6105</v>
      </c>
      <c r="P19" s="68">
        <v>6354</v>
      </c>
      <c r="Q19" s="69"/>
      <c r="R19" s="69">
        <v>0.22571659999999999</v>
      </c>
      <c r="S19" s="69">
        <v>0.24708849999999999</v>
      </c>
      <c r="T19" s="69"/>
      <c r="U19" s="69"/>
      <c r="V19" s="69">
        <v>-2.69766E-2</v>
      </c>
      <c r="W19" s="69"/>
      <c r="X19" s="69"/>
      <c r="Y19" s="69"/>
      <c r="Z19" s="70"/>
      <c r="AA19" s="70"/>
      <c r="AB19" s="70"/>
      <c r="AC19" s="69"/>
      <c r="AD19" s="69">
        <v>0.1864046</v>
      </c>
      <c r="AE19" s="69">
        <v>0.17453569999999999</v>
      </c>
      <c r="AF19" s="69"/>
      <c r="AG19" s="69"/>
      <c r="AH19" s="69">
        <v>1.49815E-2</v>
      </c>
      <c r="AI19" s="69"/>
      <c r="AJ19" s="69"/>
      <c r="AK19" s="69"/>
      <c r="AL19" s="70"/>
      <c r="AM19" s="70"/>
      <c r="AN19" s="70"/>
      <c r="AO19" s="69"/>
      <c r="AP19" s="69">
        <v>8.3701899999999996E-2</v>
      </c>
      <c r="AQ19" s="69">
        <v>6.5785300000000005E-2</v>
      </c>
      <c r="AR19" s="69"/>
      <c r="AS19" s="69"/>
      <c r="AT19" s="69">
        <v>2.2615199999999998E-2</v>
      </c>
      <c r="AU19" s="69"/>
      <c r="AV19" s="69"/>
      <c r="AW19" s="69"/>
      <c r="AX19" s="70"/>
      <c r="AY19" s="70"/>
      <c r="AZ19" s="70"/>
      <c r="BA19" s="69"/>
      <c r="BB19" s="69">
        <v>8.5176100000000005E-2</v>
      </c>
      <c r="BC19" s="69">
        <v>6.6257499999999997E-2</v>
      </c>
      <c r="BD19" s="69"/>
      <c r="BE19" s="69"/>
      <c r="BF19" s="69">
        <v>2.3879999999999998E-2</v>
      </c>
      <c r="BG19" s="69"/>
      <c r="BH19" s="69"/>
      <c r="BI19" s="69"/>
      <c r="BJ19" s="70"/>
      <c r="BK19" s="70"/>
      <c r="BL19" s="70"/>
      <c r="BM19" s="69"/>
      <c r="BN19" s="69">
        <v>1.4741999999999999E-3</v>
      </c>
      <c r="BO19" s="69">
        <v>1.1016999999999999E-3</v>
      </c>
      <c r="BP19" s="69"/>
      <c r="BQ19" s="69"/>
      <c r="BR19" s="69">
        <v>4.7019999999999999E-4</v>
      </c>
      <c r="BS19" s="69"/>
      <c r="BT19" s="69"/>
      <c r="BU19" s="69"/>
      <c r="BV19" s="70"/>
      <c r="BW19" s="70"/>
      <c r="BX19" s="70"/>
      <c r="BY19" s="69"/>
      <c r="BZ19" s="69">
        <v>1.7307699999999999E-2</v>
      </c>
      <c r="CA19" s="69">
        <v>1.6627099999999999E-2</v>
      </c>
      <c r="CB19" s="69"/>
      <c r="CC19" s="69"/>
      <c r="CD19" s="69">
        <v>8.5910000000000001E-4</v>
      </c>
    </row>
    <row r="20" spans="1:82" x14ac:dyDescent="0.25">
      <c r="A20" s="5" t="s">
        <v>95</v>
      </c>
      <c r="B20" s="5" t="s">
        <v>96</v>
      </c>
      <c r="C20" s="5" t="s">
        <v>99</v>
      </c>
      <c r="D20" s="28" t="s">
        <v>100</v>
      </c>
      <c r="E20" s="30">
        <v>100</v>
      </c>
      <c r="F20" s="9" t="s">
        <v>42</v>
      </c>
      <c r="G20" s="9" t="s">
        <v>87</v>
      </c>
      <c r="H20" s="15">
        <v>43034</v>
      </c>
      <c r="I20" s="15"/>
      <c r="J20" s="15">
        <v>34768</v>
      </c>
      <c r="K20" s="16">
        <v>22.632059999999999</v>
      </c>
      <c r="L20" s="16"/>
      <c r="M20" s="16"/>
      <c r="N20" s="17">
        <v>2473</v>
      </c>
      <c r="O20" s="17"/>
      <c r="P20" s="17">
        <v>2891</v>
      </c>
      <c r="Q20" s="18">
        <v>0.20420540000000001</v>
      </c>
      <c r="R20" s="18"/>
      <c r="S20" s="18">
        <v>0.1113801</v>
      </c>
      <c r="T20" s="18">
        <v>4.10149E-2</v>
      </c>
      <c r="U20" s="18"/>
      <c r="V20" s="18"/>
      <c r="W20" s="18">
        <v>1.0992699999999999E-2</v>
      </c>
      <c r="X20" s="18"/>
      <c r="Y20" s="18"/>
      <c r="Z20" s="19">
        <v>3.7311030000000001</v>
      </c>
      <c r="AA20" s="19"/>
      <c r="AB20" s="19"/>
      <c r="AC20" s="18">
        <v>0.1196927</v>
      </c>
      <c r="AD20" s="18"/>
      <c r="AE20" s="18">
        <v>0.1020408</v>
      </c>
      <c r="AF20" s="18">
        <v>7.7995E-3</v>
      </c>
      <c r="AG20" s="18"/>
      <c r="AH20" s="18"/>
      <c r="AI20" s="18">
        <v>9.2901000000000008E-3</v>
      </c>
      <c r="AJ20" s="18"/>
      <c r="AK20" s="18"/>
      <c r="AL20" s="19">
        <v>0.83954669999999998</v>
      </c>
      <c r="AM20" s="19"/>
      <c r="AN20" s="19"/>
      <c r="AO20" s="18">
        <v>0.12090579999999999</v>
      </c>
      <c r="AP20" s="18"/>
      <c r="AQ20" s="18">
        <v>7.2293300000000005E-2</v>
      </c>
      <c r="AR20" s="18">
        <v>2.1479499999999999E-2</v>
      </c>
      <c r="AS20" s="18"/>
      <c r="AT20" s="18"/>
      <c r="AU20" s="18">
        <v>7.5084000000000001E-3</v>
      </c>
      <c r="AV20" s="18"/>
      <c r="AW20" s="18"/>
      <c r="AX20" s="19">
        <v>2.8607179999999999</v>
      </c>
      <c r="AY20" s="19"/>
      <c r="AZ20" s="19"/>
      <c r="BA20" s="18">
        <v>3.4775599999999997E-2</v>
      </c>
      <c r="BB20" s="18"/>
      <c r="BC20" s="18">
        <v>4.6004799999999998E-2</v>
      </c>
      <c r="BD20" s="18">
        <v>-4.9617000000000003E-3</v>
      </c>
      <c r="BE20" s="18"/>
      <c r="BF20" s="18"/>
      <c r="BG20" s="18">
        <v>4.1885000000000004E-3</v>
      </c>
      <c r="BH20" s="18"/>
      <c r="BI20" s="18"/>
      <c r="BJ20" s="19">
        <v>-1.184582</v>
      </c>
      <c r="BK20" s="19"/>
      <c r="BL20" s="19"/>
      <c r="BM20" s="18">
        <v>2.0217999999999998E-3</v>
      </c>
      <c r="BN20" s="18"/>
      <c r="BO20" s="18">
        <v>4.4967000000000002E-3</v>
      </c>
      <c r="BP20" s="18">
        <v>-1.0935000000000001E-3</v>
      </c>
      <c r="BQ20" s="18"/>
      <c r="BR20" s="18"/>
      <c r="BS20" s="18">
        <v>7.2670000000000005E-4</v>
      </c>
      <c r="BT20" s="18"/>
      <c r="BU20" s="18"/>
      <c r="BV20" s="19">
        <v>-1.50478</v>
      </c>
      <c r="BW20" s="19"/>
      <c r="BX20" s="19"/>
      <c r="BY20" s="18">
        <v>5.8139499999999997E-2</v>
      </c>
      <c r="BZ20" s="18"/>
      <c r="CA20" s="18">
        <v>9.7744399999999995E-2</v>
      </c>
      <c r="CB20" s="18">
        <v>-1.7499399999999998E-2</v>
      </c>
      <c r="CC20" s="18"/>
      <c r="CD20" s="18"/>
    </row>
    <row r="21" spans="1:82" x14ac:dyDescent="0.25">
      <c r="A21" s="5" t="s">
        <v>95</v>
      </c>
      <c r="B21" s="5" t="s">
        <v>96</v>
      </c>
      <c r="C21" s="5" t="s">
        <v>101</v>
      </c>
      <c r="D21" s="28" t="s">
        <v>102</v>
      </c>
      <c r="E21" s="30">
        <v>75.8</v>
      </c>
      <c r="F21" s="9" t="s">
        <v>42</v>
      </c>
      <c r="G21" s="9" t="s">
        <v>51</v>
      </c>
      <c r="H21" s="15">
        <v>43047</v>
      </c>
      <c r="I21" s="15">
        <v>37111</v>
      </c>
      <c r="J21" s="15"/>
      <c r="K21" s="16"/>
      <c r="L21" s="16">
        <v>16.251799999999999</v>
      </c>
      <c r="M21" s="16"/>
      <c r="N21" s="17">
        <v>2296</v>
      </c>
      <c r="O21" s="17">
        <v>2545</v>
      </c>
      <c r="P21" s="17"/>
      <c r="Q21" s="18">
        <v>0.17857139999999999</v>
      </c>
      <c r="R21" s="18">
        <v>0.30294700000000002</v>
      </c>
      <c r="S21" s="18"/>
      <c r="T21" s="18"/>
      <c r="U21" s="18">
        <v>-7.6530299999999996E-2</v>
      </c>
      <c r="V21" s="18"/>
      <c r="W21" s="18"/>
      <c r="X21" s="18">
        <v>1.4846399999999999E-2</v>
      </c>
      <c r="Y21" s="18"/>
      <c r="Z21" s="19"/>
      <c r="AA21" s="19">
        <v>-5.1548179999999997</v>
      </c>
      <c r="AB21" s="19"/>
      <c r="AC21" s="18">
        <v>9.79965E-2</v>
      </c>
      <c r="AD21" s="18">
        <v>0.26679760000000002</v>
      </c>
      <c r="AE21" s="18"/>
      <c r="AF21" s="18"/>
      <c r="AG21" s="18">
        <v>-0.1038661</v>
      </c>
      <c r="AH21" s="18"/>
      <c r="AI21" s="18"/>
      <c r="AJ21" s="18">
        <v>1.2965900000000001E-2</v>
      </c>
      <c r="AK21" s="18"/>
      <c r="AL21" s="19"/>
      <c r="AM21" s="19">
        <v>-8.0106940000000009</v>
      </c>
      <c r="AN21" s="19"/>
      <c r="AO21" s="18">
        <v>0.11803139999999999</v>
      </c>
      <c r="AP21" s="18">
        <v>0.15088409999999999</v>
      </c>
      <c r="AQ21" s="18"/>
      <c r="AR21" s="18"/>
      <c r="AS21" s="18">
        <v>-2.0214800000000002E-2</v>
      </c>
      <c r="AT21" s="18"/>
      <c r="AU21" s="18"/>
      <c r="AV21" s="18">
        <v>1.10125E-2</v>
      </c>
      <c r="AW21" s="18"/>
      <c r="AX21" s="19"/>
      <c r="AY21" s="19">
        <v>-1.83562</v>
      </c>
      <c r="AZ21" s="19"/>
      <c r="BA21" s="18">
        <v>2.4390200000000001E-2</v>
      </c>
      <c r="BB21" s="18">
        <v>8.4086400000000006E-2</v>
      </c>
      <c r="BC21" s="18"/>
      <c r="BD21" s="18"/>
      <c r="BE21" s="18">
        <v>-3.6732099999999997E-2</v>
      </c>
      <c r="BF21" s="18"/>
      <c r="BG21" s="18"/>
      <c r="BH21" s="18">
        <v>9.2884999999999999E-3</v>
      </c>
      <c r="BI21" s="18"/>
      <c r="BJ21" s="19"/>
      <c r="BK21" s="19">
        <v>-3.9545539999999999</v>
      </c>
      <c r="BL21" s="19"/>
      <c r="BM21" s="18">
        <v>8.7109999999999998E-4</v>
      </c>
      <c r="BN21" s="18">
        <v>6.2868000000000004E-3</v>
      </c>
      <c r="BO21" s="18"/>
      <c r="BP21" s="18"/>
      <c r="BQ21" s="18">
        <v>-3.3324000000000001E-3</v>
      </c>
      <c r="BR21" s="18"/>
      <c r="BS21" s="18"/>
      <c r="BT21" s="18">
        <v>1.2041E-3</v>
      </c>
      <c r="BU21" s="18"/>
      <c r="BV21" s="19"/>
      <c r="BW21" s="19">
        <v>-2.7676020000000001</v>
      </c>
      <c r="BX21" s="19"/>
      <c r="BY21" s="18">
        <v>3.5714299999999997E-2</v>
      </c>
      <c r="BZ21" s="18">
        <v>7.4766399999999997E-2</v>
      </c>
      <c r="CA21" s="18"/>
      <c r="CB21" s="18"/>
      <c r="CC21" s="18">
        <v>-2.4029399999999999E-2</v>
      </c>
      <c r="CD21" s="18"/>
    </row>
    <row r="22" spans="1:82" x14ac:dyDescent="0.25">
      <c r="A22" s="5" t="s">
        <v>95</v>
      </c>
      <c r="B22" s="5" t="s">
        <v>96</v>
      </c>
      <c r="C22" s="5" t="s">
        <v>103</v>
      </c>
      <c r="D22" s="6" t="s">
        <v>104</v>
      </c>
      <c r="E22" s="30">
        <v>68.400000000000006</v>
      </c>
      <c r="F22" s="9" t="s">
        <v>42</v>
      </c>
      <c r="G22" s="9" t="s">
        <v>43</v>
      </c>
      <c r="H22" s="15">
        <v>43071</v>
      </c>
      <c r="I22" s="15">
        <v>37392</v>
      </c>
      <c r="J22" s="15">
        <v>34705</v>
      </c>
      <c r="K22" s="16">
        <v>22.902650000000001</v>
      </c>
      <c r="L22" s="16">
        <v>15.54632</v>
      </c>
      <c r="M22" s="16">
        <v>7.356338</v>
      </c>
      <c r="N22" s="17">
        <v>2099</v>
      </c>
      <c r="O22" s="17">
        <v>2619</v>
      </c>
      <c r="P22" s="17">
        <v>2156</v>
      </c>
      <c r="Q22" s="18">
        <v>0.1886613</v>
      </c>
      <c r="R22" s="18">
        <v>0.19282170000000001</v>
      </c>
      <c r="S22" s="18">
        <v>0.28061219999999998</v>
      </c>
      <c r="T22" s="18">
        <v>-4.01486E-2</v>
      </c>
      <c r="U22" s="18">
        <v>-2.6760999999999998E-3</v>
      </c>
      <c r="V22" s="18">
        <v>-0.11934</v>
      </c>
      <c r="W22" s="18">
        <v>1.20769E-2</v>
      </c>
      <c r="X22" s="18">
        <v>1.2022400000000001E-2</v>
      </c>
      <c r="Y22" s="18">
        <v>3.3477199999999999E-2</v>
      </c>
      <c r="Z22" s="19">
        <v>-3.3244150000000001</v>
      </c>
      <c r="AA22" s="19">
        <v>-0.22259680000000001</v>
      </c>
      <c r="AB22" s="19">
        <v>-3.564819</v>
      </c>
      <c r="AC22" s="18">
        <v>0.1362554</v>
      </c>
      <c r="AD22" s="18">
        <v>0.15082090000000001</v>
      </c>
      <c r="AE22" s="18">
        <v>0.23840449999999999</v>
      </c>
      <c r="AF22" s="18">
        <v>-4.4601399999999999E-2</v>
      </c>
      <c r="AG22" s="18">
        <v>-9.3691E-3</v>
      </c>
      <c r="AH22" s="18">
        <v>-0.1190586</v>
      </c>
      <c r="AI22" s="18">
        <v>9.5247999999999999E-3</v>
      </c>
      <c r="AJ22" s="18">
        <v>1.14009E-2</v>
      </c>
      <c r="AK22" s="18">
        <v>2.9564199999999999E-2</v>
      </c>
      <c r="AL22" s="19">
        <v>-4.6826670000000004</v>
      </c>
      <c r="AM22" s="19">
        <v>-0.82179179999999996</v>
      </c>
      <c r="AN22" s="19">
        <v>-4.02712</v>
      </c>
      <c r="AO22" s="18">
        <v>4.5259599999999997E-2</v>
      </c>
      <c r="AP22" s="18">
        <v>9.2401700000000003E-2</v>
      </c>
      <c r="AQ22" s="18">
        <v>5.9832999999999997E-2</v>
      </c>
      <c r="AR22" s="18">
        <v>-6.3632000000000003E-3</v>
      </c>
      <c r="AS22" s="18">
        <v>-3.0323599999999999E-2</v>
      </c>
      <c r="AT22" s="18">
        <v>4.4272899999999997E-2</v>
      </c>
      <c r="AU22" s="18">
        <v>3.8839999999999999E-3</v>
      </c>
      <c r="AV22" s="18">
        <v>1.17167E-2</v>
      </c>
      <c r="AW22" s="18">
        <v>2.5139499999999999E-2</v>
      </c>
      <c r="AX22" s="19">
        <v>-1.6383220000000001</v>
      </c>
      <c r="AY22" s="19">
        <v>-2.5880700000000001</v>
      </c>
      <c r="AZ22" s="19">
        <v>1.7610870000000001</v>
      </c>
      <c r="BA22" s="18">
        <v>2.8584999999999999E-2</v>
      </c>
      <c r="BB22" s="18">
        <v>8.6292499999999994E-2</v>
      </c>
      <c r="BC22" s="18">
        <v>9.5547300000000002E-2</v>
      </c>
      <c r="BD22" s="18">
        <v>-2.9237800000000001E-2</v>
      </c>
      <c r="BE22" s="18">
        <v>-3.7119699999999999E-2</v>
      </c>
      <c r="BF22" s="18">
        <v>-1.25808E-2</v>
      </c>
      <c r="BG22" s="18">
        <v>8.3014999999999999E-3</v>
      </c>
      <c r="BH22" s="18">
        <v>1.35438E-2</v>
      </c>
      <c r="BI22" s="18">
        <v>3.7762299999999999E-2</v>
      </c>
      <c r="BJ22" s="19">
        <v>-3.5219990000000001</v>
      </c>
      <c r="BK22" s="19">
        <v>-2.7407080000000001</v>
      </c>
      <c r="BL22" s="19">
        <v>-0.33315689999999998</v>
      </c>
      <c r="BM22" s="18">
        <v>3.3349E-3</v>
      </c>
      <c r="BN22" s="18">
        <v>0</v>
      </c>
      <c r="BO22" s="18">
        <v>5.1019999999999998E-3</v>
      </c>
      <c r="BP22" s="18">
        <v>-7.716E-4</v>
      </c>
      <c r="BQ22" s="18">
        <v>2.1451999999999999E-3</v>
      </c>
      <c r="BR22" s="18">
        <v>-6.9356000000000001E-3</v>
      </c>
      <c r="BS22" s="18">
        <v>8.5320000000000003E-4</v>
      </c>
      <c r="BT22" s="18">
        <v>8.4190000000000003E-4</v>
      </c>
      <c r="BU22" s="18">
        <v>1.9721999999999999E-3</v>
      </c>
      <c r="BV22" s="19">
        <v>-0.90437699999999999</v>
      </c>
      <c r="BW22" s="19">
        <v>2.5480260000000001</v>
      </c>
      <c r="BX22" s="19">
        <v>-3.5166029999999999</v>
      </c>
      <c r="BY22" s="18">
        <v>0.1166667</v>
      </c>
      <c r="BZ22" s="18">
        <v>0</v>
      </c>
      <c r="CA22" s="18">
        <v>5.3398099999999997E-2</v>
      </c>
      <c r="CB22" s="18">
        <v>2.7625E-2</v>
      </c>
      <c r="CC22" s="18">
        <v>7.5044600000000003E-2</v>
      </c>
      <c r="CD22" s="18">
        <v>-7.2587799999999994E-2</v>
      </c>
    </row>
    <row r="23" spans="1:82" x14ac:dyDescent="0.25">
      <c r="A23" s="5" t="s">
        <v>95</v>
      </c>
      <c r="B23" s="5" t="s">
        <v>96</v>
      </c>
      <c r="C23" s="5" t="s">
        <v>105</v>
      </c>
      <c r="D23" s="6" t="s">
        <v>106</v>
      </c>
      <c r="E23" s="30">
        <v>91.3</v>
      </c>
      <c r="F23" s="9" t="s">
        <v>42</v>
      </c>
      <c r="G23" s="9" t="s">
        <v>51</v>
      </c>
      <c r="H23" s="15">
        <v>43034</v>
      </c>
      <c r="I23" s="15">
        <v>37243</v>
      </c>
      <c r="J23" s="15"/>
      <c r="K23" s="16"/>
      <c r="L23" s="16">
        <v>15.8551</v>
      </c>
      <c r="M23" s="16"/>
      <c r="N23" s="17">
        <v>2969</v>
      </c>
      <c r="O23" s="17">
        <v>3000</v>
      </c>
      <c r="P23" s="17"/>
      <c r="Q23" s="18">
        <v>4.7153899999999999E-2</v>
      </c>
      <c r="R23" s="18">
        <v>0.19833329999999999</v>
      </c>
      <c r="S23" s="18"/>
      <c r="T23" s="18"/>
      <c r="U23" s="18">
        <v>-9.5350699999999997E-2</v>
      </c>
      <c r="V23" s="18"/>
      <c r="W23" s="18"/>
      <c r="X23" s="18">
        <v>8.8450000000000004E-3</v>
      </c>
      <c r="Y23" s="18"/>
      <c r="Z23" s="19"/>
      <c r="AA23" s="19">
        <v>-10.78021</v>
      </c>
      <c r="AB23" s="19"/>
      <c r="AC23" s="18">
        <v>2.0545600000000001E-2</v>
      </c>
      <c r="AD23" s="18">
        <v>0.17100000000000001</v>
      </c>
      <c r="AE23" s="18"/>
      <c r="AF23" s="18"/>
      <c r="AG23" s="18">
        <v>-9.4893400000000003E-2</v>
      </c>
      <c r="AH23" s="18"/>
      <c r="AI23" s="18"/>
      <c r="AJ23" s="18">
        <v>5.6077999999999996E-3</v>
      </c>
      <c r="AK23" s="18"/>
      <c r="AL23" s="19"/>
      <c r="AM23" s="19">
        <v>-16.92182</v>
      </c>
      <c r="AN23" s="19"/>
      <c r="AO23" s="18">
        <v>3.9744000000000002E-2</v>
      </c>
      <c r="AP23" s="18">
        <v>0.12333330000000001</v>
      </c>
      <c r="AQ23" s="18"/>
      <c r="AR23" s="18"/>
      <c r="AS23" s="18">
        <v>-5.2720799999999998E-2</v>
      </c>
      <c r="AT23" s="18"/>
      <c r="AU23" s="18"/>
      <c r="AV23" s="18">
        <v>9.2374999999999992E-3</v>
      </c>
      <c r="AW23" s="18"/>
      <c r="AX23" s="19"/>
      <c r="AY23" s="19">
        <v>-5.7072659999999997</v>
      </c>
      <c r="AZ23" s="19"/>
      <c r="BA23" s="18">
        <v>5.0521999999999997E-3</v>
      </c>
      <c r="BB23" s="18">
        <v>4.7666699999999999E-2</v>
      </c>
      <c r="BC23" s="18"/>
      <c r="BD23" s="18"/>
      <c r="BE23" s="18">
        <v>-2.6877499999999999E-2</v>
      </c>
      <c r="BF23" s="18"/>
      <c r="BG23" s="18"/>
      <c r="BH23" s="18">
        <v>2.7487000000000002E-3</v>
      </c>
      <c r="BI23" s="18"/>
      <c r="BJ23" s="19"/>
      <c r="BK23" s="19">
        <v>-9.7782920000000004</v>
      </c>
      <c r="BL23" s="19"/>
      <c r="BM23" s="18">
        <v>6.736E-4</v>
      </c>
      <c r="BN23" s="18">
        <v>5.3333E-3</v>
      </c>
      <c r="BO23" s="18"/>
      <c r="BP23" s="18"/>
      <c r="BQ23" s="18">
        <v>-2.9388999999999999E-3</v>
      </c>
      <c r="BR23" s="18"/>
      <c r="BS23" s="18"/>
      <c r="BT23" s="18">
        <v>1.1640000000000001E-3</v>
      </c>
      <c r="BU23" s="18"/>
      <c r="BV23" s="19"/>
      <c r="BW23" s="19">
        <v>-2.5249609999999998</v>
      </c>
      <c r="BX23" s="19"/>
      <c r="BY23" s="18">
        <v>0.13333329999999999</v>
      </c>
      <c r="BZ23" s="18">
        <v>0.1118881</v>
      </c>
      <c r="CA23" s="18"/>
      <c r="CB23" s="18"/>
      <c r="CC23" s="18">
        <v>1.3525799999999999E-2</v>
      </c>
      <c r="CD23" s="18"/>
    </row>
    <row r="24" spans="1:82" x14ac:dyDescent="0.25">
      <c r="A24" s="5" t="s">
        <v>95</v>
      </c>
      <c r="B24" s="5" t="s">
        <v>96</v>
      </c>
      <c r="C24" s="5" t="s">
        <v>107</v>
      </c>
      <c r="D24" s="6" t="s">
        <v>108</v>
      </c>
      <c r="E24" s="30">
        <v>80.900000000000006</v>
      </c>
      <c r="F24" s="9" t="s">
        <v>42</v>
      </c>
      <c r="G24" s="9" t="s">
        <v>43</v>
      </c>
      <c r="H24" s="15">
        <v>43107</v>
      </c>
      <c r="I24" s="15">
        <v>37227</v>
      </c>
      <c r="J24" s="15">
        <v>34730</v>
      </c>
      <c r="K24" s="16">
        <v>22.935839999999999</v>
      </c>
      <c r="L24" s="16">
        <v>16.098400000000002</v>
      </c>
      <c r="M24" s="16">
        <v>6.8374350000000002</v>
      </c>
      <c r="N24" s="17">
        <v>2516</v>
      </c>
      <c r="O24" s="17">
        <v>3706</v>
      </c>
      <c r="P24" s="17">
        <v>2938</v>
      </c>
      <c r="Q24" s="18">
        <v>0.200318</v>
      </c>
      <c r="R24" s="18">
        <v>0.1602806</v>
      </c>
      <c r="S24" s="18">
        <v>0.15180399999999999</v>
      </c>
      <c r="T24" s="18">
        <v>2.11521E-2</v>
      </c>
      <c r="U24" s="18">
        <v>2.4870400000000001E-2</v>
      </c>
      <c r="V24" s="18">
        <v>1.2397399999999999E-2</v>
      </c>
      <c r="W24" s="18">
        <v>7.7025000000000001E-3</v>
      </c>
      <c r="X24" s="18">
        <v>1.03818E-2</v>
      </c>
      <c r="Y24" s="18">
        <v>2.83471E-2</v>
      </c>
      <c r="Z24" s="19">
        <v>2.7461449999999998</v>
      </c>
      <c r="AA24" s="19">
        <v>2.3955709999999999</v>
      </c>
      <c r="AB24" s="19">
        <v>0.43734420000000002</v>
      </c>
      <c r="AC24" s="18">
        <v>0.14904609999999999</v>
      </c>
      <c r="AD24" s="18">
        <v>0.14759849999999999</v>
      </c>
      <c r="AE24" s="18">
        <v>0.13240299999999999</v>
      </c>
      <c r="AF24" s="18">
        <v>7.2563999999999997E-3</v>
      </c>
      <c r="AG24" s="18">
        <v>8.9919999999999996E-4</v>
      </c>
      <c r="AH24" s="18">
        <v>2.2224000000000001E-2</v>
      </c>
      <c r="AI24" s="18">
        <v>7.8965000000000007E-3</v>
      </c>
      <c r="AJ24" s="18">
        <v>1.0904499999999999E-2</v>
      </c>
      <c r="AK24" s="18">
        <v>2.7191300000000002E-2</v>
      </c>
      <c r="AL24" s="19">
        <v>0.91893809999999998</v>
      </c>
      <c r="AM24" s="19">
        <v>8.2464399999999993E-2</v>
      </c>
      <c r="AN24" s="19">
        <v>0.8173184</v>
      </c>
      <c r="AO24" s="18">
        <v>0.1033386</v>
      </c>
      <c r="AP24" s="18">
        <v>0.16136</v>
      </c>
      <c r="AQ24" s="18">
        <v>5.8543199999999997E-2</v>
      </c>
      <c r="AR24" s="18">
        <v>1.9530700000000002E-2</v>
      </c>
      <c r="AS24" s="18">
        <v>-3.6041700000000003E-2</v>
      </c>
      <c r="AT24" s="18">
        <v>0.15037320000000001</v>
      </c>
      <c r="AU24" s="18">
        <v>3.3337000000000002E-3</v>
      </c>
      <c r="AV24" s="18">
        <v>9.0334999999999999E-3</v>
      </c>
      <c r="AW24" s="18">
        <v>2.1410499999999999E-2</v>
      </c>
      <c r="AX24" s="19">
        <v>5.8585459999999996</v>
      </c>
      <c r="AY24" s="19">
        <v>-3.9897670000000001</v>
      </c>
      <c r="AZ24" s="19">
        <v>7.023352</v>
      </c>
      <c r="BA24" s="18">
        <v>3.8155799999999997E-2</v>
      </c>
      <c r="BB24" s="18">
        <v>4.4792199999999997E-2</v>
      </c>
      <c r="BC24" s="18">
        <v>3.4036799999999999E-2</v>
      </c>
      <c r="BD24" s="18">
        <v>1.7959E-3</v>
      </c>
      <c r="BE24" s="18">
        <v>-4.1224E-3</v>
      </c>
      <c r="BF24" s="18">
        <v>1.5730299999999999E-2</v>
      </c>
      <c r="BG24" s="18">
        <v>2.3839E-3</v>
      </c>
      <c r="BH24" s="18">
        <v>3.3180000000000002E-3</v>
      </c>
      <c r="BI24" s="18">
        <v>8.2871000000000004E-3</v>
      </c>
      <c r="BJ24" s="19">
        <v>0.75334420000000002</v>
      </c>
      <c r="BK24" s="19">
        <v>-1.2424470000000001</v>
      </c>
      <c r="BL24" s="19">
        <v>1.8981589999999999</v>
      </c>
      <c r="BM24" s="18">
        <v>0</v>
      </c>
      <c r="BN24" s="18">
        <v>2.1586999999999999E-3</v>
      </c>
      <c r="BO24" s="18">
        <v>2.7228999999999999E-3</v>
      </c>
      <c r="BP24" s="18">
        <v>-1.1872E-3</v>
      </c>
      <c r="BQ24" s="18">
        <v>-1.3408999999999999E-3</v>
      </c>
      <c r="BR24" s="18">
        <v>-8.2529999999999995E-4</v>
      </c>
      <c r="BS24" s="18">
        <v>6.401E-4</v>
      </c>
      <c r="BT24" s="18">
        <v>5.6420000000000005E-4</v>
      </c>
      <c r="BU24" s="18">
        <v>2.5249000000000001E-3</v>
      </c>
      <c r="BV24" s="19">
        <v>-1.854654</v>
      </c>
      <c r="BW24" s="19">
        <v>-2.3768470000000002</v>
      </c>
      <c r="BX24" s="19">
        <v>-0.32685910000000001</v>
      </c>
      <c r="BY24" s="18">
        <v>0</v>
      </c>
      <c r="BZ24" s="18">
        <v>4.8192800000000001E-2</v>
      </c>
      <c r="CA24" s="18">
        <v>0.08</v>
      </c>
      <c r="CB24" s="18">
        <v>-3.4879899999999998E-2</v>
      </c>
      <c r="CC24" s="18">
        <v>-2.9936399999999998E-2</v>
      </c>
      <c r="CD24" s="18">
        <v>-4.6519199999999997E-2</v>
      </c>
    </row>
    <row r="25" spans="1:82" x14ac:dyDescent="0.25">
      <c r="A25" s="4" t="s">
        <v>95</v>
      </c>
      <c r="B25" s="5" t="s">
        <v>96</v>
      </c>
      <c r="C25" s="5" t="s">
        <v>109</v>
      </c>
      <c r="D25" s="28" t="s">
        <v>110</v>
      </c>
      <c r="E25" s="30">
        <v>79.8</v>
      </c>
      <c r="F25" s="9" t="s">
        <v>42</v>
      </c>
      <c r="G25" s="9" t="s">
        <v>43</v>
      </c>
      <c r="H25" s="15">
        <v>43032</v>
      </c>
      <c r="I25" s="15">
        <v>37223</v>
      </c>
      <c r="J25" s="15">
        <v>34696</v>
      </c>
      <c r="K25" s="16">
        <v>22.821660000000001</v>
      </c>
      <c r="L25" s="16">
        <v>15.902990000000001</v>
      </c>
      <c r="M25" s="16">
        <v>6.9186719999999999</v>
      </c>
      <c r="N25" s="17">
        <v>2404</v>
      </c>
      <c r="O25" s="17">
        <v>2711</v>
      </c>
      <c r="P25" s="17">
        <v>3248</v>
      </c>
      <c r="Q25" s="18">
        <v>9.5257900000000006E-2</v>
      </c>
      <c r="R25" s="18">
        <v>9.8118800000000006E-2</v>
      </c>
      <c r="S25" s="18">
        <v>7.2660100000000005E-2</v>
      </c>
      <c r="T25" s="18">
        <v>9.9018999999999999E-3</v>
      </c>
      <c r="U25" s="18">
        <v>-1.799E-3</v>
      </c>
      <c r="V25" s="18">
        <v>3.6797099999999999E-2</v>
      </c>
      <c r="W25" s="18">
        <v>5.2982000000000003E-3</v>
      </c>
      <c r="X25" s="18">
        <v>1.19224E-2</v>
      </c>
      <c r="Y25" s="18">
        <v>2.4472500000000001E-2</v>
      </c>
      <c r="Z25" s="19">
        <v>1.868908</v>
      </c>
      <c r="AA25" s="19">
        <v>-0.1508891</v>
      </c>
      <c r="AB25" s="19">
        <v>1.5036099999999999</v>
      </c>
      <c r="AC25" s="18">
        <v>4.7004999999999998E-2</v>
      </c>
      <c r="AD25" s="18">
        <v>7.4142399999999997E-2</v>
      </c>
      <c r="AE25" s="18">
        <v>6.0036899999999997E-2</v>
      </c>
      <c r="AF25" s="18">
        <v>-5.7102999999999998E-3</v>
      </c>
      <c r="AG25" s="18">
        <v>-1.7064300000000001E-2</v>
      </c>
      <c r="AH25" s="18">
        <v>2.0387499999999999E-2</v>
      </c>
      <c r="AI25" s="18">
        <v>3.8755E-3</v>
      </c>
      <c r="AJ25" s="18">
        <v>8.1215999999999997E-3</v>
      </c>
      <c r="AK25" s="18">
        <v>1.8654299999999999E-2</v>
      </c>
      <c r="AL25" s="19">
        <v>-1.4734309999999999</v>
      </c>
      <c r="AM25" s="19">
        <v>-2.1010970000000002</v>
      </c>
      <c r="AN25" s="19">
        <v>1.09291</v>
      </c>
      <c r="AO25" s="18">
        <v>6.6971699999999995E-2</v>
      </c>
      <c r="AP25" s="18">
        <v>4.6846199999999998E-2</v>
      </c>
      <c r="AQ25" s="18">
        <v>2.8632999999999999E-2</v>
      </c>
      <c r="AR25" s="18">
        <v>1.67993E-2</v>
      </c>
      <c r="AS25" s="18">
        <v>1.26552E-2</v>
      </c>
      <c r="AT25" s="18">
        <v>2.6324699999999999E-2</v>
      </c>
      <c r="AU25" s="18">
        <v>4.4378999999999998E-3</v>
      </c>
      <c r="AV25" s="18">
        <v>6.4836E-3</v>
      </c>
      <c r="AW25" s="18">
        <v>1.09135E-2</v>
      </c>
      <c r="AX25" s="19">
        <v>3.7853859999999999</v>
      </c>
      <c r="AY25" s="19">
        <v>1.9518740000000001</v>
      </c>
      <c r="AZ25" s="19">
        <v>2.412121</v>
      </c>
      <c r="BA25" s="18">
        <v>9.9833999999999999E-3</v>
      </c>
      <c r="BB25" s="18">
        <v>1.8443399999999999E-2</v>
      </c>
      <c r="BC25" s="18">
        <v>1.6009900000000001E-2</v>
      </c>
      <c r="BD25" s="18">
        <v>-2.6407000000000002E-3</v>
      </c>
      <c r="BE25" s="18">
        <v>-5.3198000000000004E-3</v>
      </c>
      <c r="BF25" s="18">
        <v>3.5173000000000001E-3</v>
      </c>
      <c r="BG25" s="18">
        <v>1.3052999999999999E-3</v>
      </c>
      <c r="BH25" s="18">
        <v>2.4770999999999999E-3</v>
      </c>
      <c r="BI25" s="18">
        <v>5.6043000000000004E-3</v>
      </c>
      <c r="BJ25" s="19">
        <v>-2.02298</v>
      </c>
      <c r="BK25" s="19">
        <v>-2.1475970000000002</v>
      </c>
      <c r="BL25" s="19">
        <v>0.62761880000000003</v>
      </c>
      <c r="BM25" s="18">
        <v>4.1599999999999997E-4</v>
      </c>
      <c r="BN25" s="18">
        <v>1.1065999999999999E-3</v>
      </c>
      <c r="BO25" s="18">
        <v>6.1580000000000001E-4</v>
      </c>
      <c r="BP25" s="18">
        <v>-8.7499999999999999E-5</v>
      </c>
      <c r="BQ25" s="18">
        <v>-4.3429999999999999E-4</v>
      </c>
      <c r="BR25" s="18">
        <v>7.094E-4</v>
      </c>
      <c r="BS25" s="18">
        <v>2.7389999999999999E-4</v>
      </c>
      <c r="BT25" s="18">
        <v>2.853E-4</v>
      </c>
      <c r="BU25" s="18">
        <v>6.9740000000000004E-4</v>
      </c>
      <c r="BV25" s="19">
        <v>-0.319573</v>
      </c>
      <c r="BW25" s="19">
        <v>-1.522098</v>
      </c>
      <c r="BX25" s="19">
        <v>1.017304</v>
      </c>
      <c r="BY25" s="18">
        <v>4.1666700000000001E-2</v>
      </c>
      <c r="BZ25" s="18">
        <v>0.06</v>
      </c>
      <c r="CA25" s="18">
        <v>3.8461500000000003E-2</v>
      </c>
      <c r="CB25" s="18">
        <v>1.4044000000000001E-3</v>
      </c>
      <c r="CC25" s="18">
        <v>-1.1528200000000001E-2</v>
      </c>
      <c r="CD25" s="18">
        <v>3.11309E-2</v>
      </c>
    </row>
    <row r="26" spans="1:82" x14ac:dyDescent="0.25">
      <c r="A26" s="5" t="s">
        <v>95</v>
      </c>
      <c r="B26" s="5" t="s">
        <v>111</v>
      </c>
      <c r="C26" s="5" t="s">
        <v>112</v>
      </c>
      <c r="D26" s="28" t="s">
        <v>113</v>
      </c>
      <c r="E26" s="30">
        <v>63.7</v>
      </c>
      <c r="F26" s="9" t="s">
        <v>86</v>
      </c>
      <c r="G26" s="9" t="s">
        <v>43</v>
      </c>
      <c r="H26" s="15">
        <v>43308</v>
      </c>
      <c r="I26" s="15">
        <v>37322</v>
      </c>
      <c r="J26" s="15">
        <v>34039</v>
      </c>
      <c r="K26" s="16">
        <v>25.377420000000001</v>
      </c>
      <c r="L26" s="16">
        <v>16.38747</v>
      </c>
      <c r="M26" s="16">
        <v>8.9899470000000008</v>
      </c>
      <c r="N26" s="17">
        <v>1538</v>
      </c>
      <c r="O26" s="17">
        <v>3541</v>
      </c>
      <c r="P26" s="17">
        <v>3526</v>
      </c>
      <c r="Q26" s="18">
        <v>0.25227569999999999</v>
      </c>
      <c r="R26" s="18">
        <v>0.26913300000000001</v>
      </c>
      <c r="S26" s="18">
        <v>0.2776517</v>
      </c>
      <c r="T26" s="18">
        <v>-9.9994999999999997E-3</v>
      </c>
      <c r="U26" s="18">
        <v>-1.0286699999999999E-2</v>
      </c>
      <c r="V26" s="18">
        <v>-9.4757999999999995E-3</v>
      </c>
      <c r="W26" s="18">
        <v>5.0213000000000002E-3</v>
      </c>
      <c r="X26" s="18">
        <v>7.6058999999999996E-3</v>
      </c>
      <c r="Y26" s="18">
        <v>1.27861E-2</v>
      </c>
      <c r="Z26" s="19">
        <v>-1.991428</v>
      </c>
      <c r="AA26" s="19">
        <v>-1.3524579999999999</v>
      </c>
      <c r="AB26" s="19">
        <v>-0.74110229999999999</v>
      </c>
      <c r="AC26" s="18">
        <v>0.21131340000000001</v>
      </c>
      <c r="AD26" s="18">
        <v>0.23524429999999999</v>
      </c>
      <c r="AE26" s="18">
        <v>0.24787290000000001</v>
      </c>
      <c r="AF26" s="18">
        <v>-1.44063E-2</v>
      </c>
      <c r="AG26" s="18">
        <v>-1.46032E-2</v>
      </c>
      <c r="AH26" s="18">
        <v>-1.40476E-2</v>
      </c>
      <c r="AI26" s="18">
        <v>4.9503999999999998E-3</v>
      </c>
      <c r="AJ26" s="18">
        <v>7.4167E-3</v>
      </c>
      <c r="AK26" s="18">
        <v>1.23141E-2</v>
      </c>
      <c r="AL26" s="19">
        <v>-2.9101110000000001</v>
      </c>
      <c r="AM26" s="19">
        <v>-1.9689669999999999</v>
      </c>
      <c r="AN26" s="19">
        <v>-1.1407700000000001</v>
      </c>
      <c r="AO26" s="18">
        <v>0.26397920000000002</v>
      </c>
      <c r="AP26" s="18">
        <v>0.14826320000000001</v>
      </c>
      <c r="AQ26" s="18">
        <v>0.1236529</v>
      </c>
      <c r="AR26" s="18">
        <v>5.5295700000000003E-2</v>
      </c>
      <c r="AS26" s="18">
        <v>7.0612499999999995E-2</v>
      </c>
      <c r="AT26" s="18">
        <v>2.7375400000000001E-2</v>
      </c>
      <c r="AU26" s="18">
        <v>6.3636999999999999E-3</v>
      </c>
      <c r="AV26" s="18">
        <v>1.01339E-2</v>
      </c>
      <c r="AW26" s="18">
        <v>1.1348199999999999E-2</v>
      </c>
      <c r="AX26" s="19">
        <v>8.6892289999999992</v>
      </c>
      <c r="AY26" s="19">
        <v>6.9679380000000002</v>
      </c>
      <c r="AZ26" s="19">
        <v>2.4123049999999999</v>
      </c>
      <c r="BA26" s="18">
        <v>0.103381</v>
      </c>
      <c r="BB26" s="18">
        <v>0.1104208</v>
      </c>
      <c r="BC26" s="18">
        <v>9.8128199999999999E-2</v>
      </c>
      <c r="BD26" s="18">
        <v>2.0699E-3</v>
      </c>
      <c r="BE26" s="18">
        <v>-4.2957999999999998E-3</v>
      </c>
      <c r="BF26" s="18">
        <v>1.36737E-2</v>
      </c>
      <c r="BG26" s="18">
        <v>3.9933E-3</v>
      </c>
      <c r="BH26" s="18">
        <v>5.9353000000000001E-3</v>
      </c>
      <c r="BI26" s="18">
        <v>8.4049999999999993E-3</v>
      </c>
      <c r="BJ26" s="19">
        <v>0.51834369999999996</v>
      </c>
      <c r="BK26" s="19">
        <v>-0.72377630000000004</v>
      </c>
      <c r="BL26" s="19">
        <v>1.6268629999999999</v>
      </c>
      <c r="BM26" s="18">
        <v>6.502E-3</v>
      </c>
      <c r="BN26" s="18">
        <v>5.0832999999999998E-3</v>
      </c>
      <c r="BO26" s="18">
        <v>1.07771E-2</v>
      </c>
      <c r="BP26" s="18">
        <v>-1.6846000000000001E-3</v>
      </c>
      <c r="BQ26" s="18">
        <v>8.6569999999999995E-4</v>
      </c>
      <c r="BR26" s="18">
        <v>-6.3334999999999997E-3</v>
      </c>
      <c r="BS26" s="18">
        <v>1.3105E-3</v>
      </c>
      <c r="BT26" s="18">
        <v>1.5328E-3</v>
      </c>
      <c r="BU26" s="18">
        <v>2.9697999999999999E-3</v>
      </c>
      <c r="BV26" s="19">
        <v>-1.2854939999999999</v>
      </c>
      <c r="BW26" s="19">
        <v>0.56477270000000002</v>
      </c>
      <c r="BX26" s="19">
        <v>-2.1326450000000001</v>
      </c>
      <c r="BY26" s="18">
        <v>6.2893099999999993E-2</v>
      </c>
      <c r="BZ26" s="18">
        <v>4.6035800000000002E-2</v>
      </c>
      <c r="CA26" s="18">
        <v>0.1098266</v>
      </c>
      <c r="CB26" s="18">
        <v>-1.8494199999999999E-2</v>
      </c>
      <c r="CC26" s="18">
        <v>1.0286699999999999E-2</v>
      </c>
      <c r="CD26" s="18">
        <v>-7.0957900000000004E-2</v>
      </c>
    </row>
    <row r="27" spans="1:82" x14ac:dyDescent="0.25">
      <c r="A27" s="5" t="s">
        <v>95</v>
      </c>
      <c r="B27" s="5" t="s">
        <v>114</v>
      </c>
      <c r="C27" s="5" t="s">
        <v>115</v>
      </c>
      <c r="D27" s="28" t="s">
        <v>116</v>
      </c>
      <c r="E27" s="30">
        <v>76.3</v>
      </c>
      <c r="F27" s="9" t="s">
        <v>86</v>
      </c>
      <c r="G27" s="9" t="s">
        <v>43</v>
      </c>
      <c r="H27" s="15">
        <v>43022</v>
      </c>
      <c r="I27" s="15">
        <v>37243</v>
      </c>
      <c r="J27" s="15">
        <v>34642</v>
      </c>
      <c r="K27" s="16">
        <v>22.944089999999999</v>
      </c>
      <c r="L27" s="16">
        <v>15.82328</v>
      </c>
      <c r="M27" s="16">
        <v>7.1208109999999998</v>
      </c>
      <c r="N27" s="17">
        <v>3036</v>
      </c>
      <c r="O27" s="17">
        <v>4832</v>
      </c>
      <c r="P27" s="17">
        <v>4806</v>
      </c>
      <c r="Q27" s="18">
        <v>0.54216070000000005</v>
      </c>
      <c r="R27" s="18">
        <v>0.46357619999999999</v>
      </c>
      <c r="S27" s="18">
        <v>0.36454429999999999</v>
      </c>
      <c r="T27" s="18">
        <v>7.7412700000000001E-2</v>
      </c>
      <c r="U27" s="18">
        <v>4.9663899999999997E-2</v>
      </c>
      <c r="V27" s="18">
        <v>0.1390738</v>
      </c>
      <c r="W27" s="18">
        <v>6.8000999999999999E-3</v>
      </c>
      <c r="X27" s="18">
        <v>8.1326000000000002E-3</v>
      </c>
      <c r="Y27" s="18">
        <v>2.4250899999999999E-2</v>
      </c>
      <c r="Z27" s="19">
        <v>11.384119999999999</v>
      </c>
      <c r="AA27" s="19">
        <v>6.1067629999999999</v>
      </c>
      <c r="AB27" s="19">
        <v>5.7347910000000004</v>
      </c>
      <c r="AC27" s="18">
        <v>0.47233199999999997</v>
      </c>
      <c r="AD27" s="18">
        <v>0.41990889999999997</v>
      </c>
      <c r="AE27" s="18">
        <v>0.30774030000000002</v>
      </c>
      <c r="AF27" s="18">
        <v>7.1735999999999994E-2</v>
      </c>
      <c r="AG27" s="18">
        <v>3.3130399999999997E-2</v>
      </c>
      <c r="AH27" s="18">
        <v>0.1575222</v>
      </c>
      <c r="AI27" s="18">
        <v>6.5560000000000002E-3</v>
      </c>
      <c r="AJ27" s="18">
        <v>6.9021000000000004E-3</v>
      </c>
      <c r="AK27" s="18">
        <v>2.4290099999999998E-2</v>
      </c>
      <c r="AL27" s="19">
        <v>10.942</v>
      </c>
      <c r="AM27" s="19">
        <v>4.8000619999999996</v>
      </c>
      <c r="AN27" s="19">
        <v>6.4850300000000001</v>
      </c>
      <c r="AO27" s="18">
        <v>0.51185769999999997</v>
      </c>
      <c r="AP27" s="18">
        <v>0.39424670000000001</v>
      </c>
      <c r="AQ27" s="18">
        <v>0.34852270000000002</v>
      </c>
      <c r="AR27" s="18">
        <v>7.1188299999999996E-2</v>
      </c>
      <c r="AS27" s="18">
        <v>7.4327799999999999E-2</v>
      </c>
      <c r="AT27" s="18">
        <v>6.4211799999999999E-2</v>
      </c>
      <c r="AU27" s="18">
        <v>7.7166999999999999E-3</v>
      </c>
      <c r="AV27" s="18">
        <v>9.2335999999999998E-3</v>
      </c>
      <c r="AW27" s="18">
        <v>2.7726000000000001E-2</v>
      </c>
      <c r="AX27" s="19">
        <v>9.2252530000000004</v>
      </c>
      <c r="AY27" s="19">
        <v>8.0497119999999995</v>
      </c>
      <c r="AZ27" s="19">
        <v>2.315941</v>
      </c>
      <c r="BA27" s="18">
        <v>0.24011859999999999</v>
      </c>
      <c r="BB27" s="18">
        <v>0.24234269999999999</v>
      </c>
      <c r="BC27" s="18">
        <v>0.14648359999999999</v>
      </c>
      <c r="BD27" s="18">
        <v>4.0810100000000002E-2</v>
      </c>
      <c r="BE27" s="18">
        <v>-1.4055999999999999E-3</v>
      </c>
      <c r="BF27" s="18">
        <v>0.1346183</v>
      </c>
      <c r="BG27" s="18">
        <v>5.0026999999999997E-3</v>
      </c>
      <c r="BH27" s="18">
        <v>5.9686000000000001E-3</v>
      </c>
      <c r="BI27" s="18">
        <v>1.6834399999999999E-2</v>
      </c>
      <c r="BJ27" s="19">
        <v>8.1575559999999996</v>
      </c>
      <c r="BK27" s="19">
        <v>-0.23549900000000001</v>
      </c>
      <c r="BL27" s="19">
        <v>7.9966090000000003</v>
      </c>
      <c r="BM27" s="18">
        <v>2.5691700000000001E-2</v>
      </c>
      <c r="BN27" s="18">
        <v>3.3319500000000002E-2</v>
      </c>
      <c r="BO27" s="18">
        <v>9.7794000000000006E-3</v>
      </c>
      <c r="BP27" s="18">
        <v>6.9351999999999999E-3</v>
      </c>
      <c r="BQ27" s="18">
        <v>-4.8206000000000004E-3</v>
      </c>
      <c r="BR27" s="18">
        <v>3.3058200000000003E-2</v>
      </c>
      <c r="BS27" s="18">
        <v>1.8198999999999999E-3</v>
      </c>
      <c r="BT27" s="18">
        <v>2.6776999999999999E-3</v>
      </c>
      <c r="BU27" s="18">
        <v>4.3181000000000001E-3</v>
      </c>
      <c r="BV27" s="19">
        <v>3.8108339999999998</v>
      </c>
      <c r="BW27" s="19">
        <v>-1.8002940000000001</v>
      </c>
      <c r="BX27" s="19">
        <v>7.6556519999999999</v>
      </c>
      <c r="BY27" s="18">
        <v>0.1069959</v>
      </c>
      <c r="BZ27" s="18">
        <v>0.13748930000000001</v>
      </c>
      <c r="CA27" s="18">
        <v>6.6761399999999999E-2</v>
      </c>
      <c r="CB27" s="18">
        <v>1.75359E-2</v>
      </c>
      <c r="CC27" s="18">
        <v>-1.9271300000000002E-2</v>
      </c>
      <c r="CD27" s="18">
        <v>9.9325700000000003E-2</v>
      </c>
    </row>
    <row r="28" spans="1:82" x14ac:dyDescent="0.25">
      <c r="A28" s="5" t="s">
        <v>95</v>
      </c>
      <c r="B28" s="5" t="s">
        <v>117</v>
      </c>
      <c r="C28" s="5" t="s">
        <v>118</v>
      </c>
      <c r="D28" s="28" t="s">
        <v>119</v>
      </c>
      <c r="E28" s="30">
        <v>86.3</v>
      </c>
      <c r="F28" s="9" t="s">
        <v>47</v>
      </c>
      <c r="G28" s="9" t="s">
        <v>43</v>
      </c>
      <c r="H28" s="15">
        <v>42966</v>
      </c>
      <c r="I28" s="15">
        <v>37073</v>
      </c>
      <c r="J28" s="15">
        <v>34918</v>
      </c>
      <c r="K28" s="16">
        <v>22.032530000000001</v>
      </c>
      <c r="L28" s="16">
        <v>16.13419</v>
      </c>
      <c r="M28" s="16">
        <v>5.8983359999999996</v>
      </c>
      <c r="N28" s="17">
        <v>3067</v>
      </c>
      <c r="O28" s="17">
        <v>4209</v>
      </c>
      <c r="P28" s="17">
        <v>3629</v>
      </c>
      <c r="Q28" s="18">
        <v>0.47375289999999998</v>
      </c>
      <c r="R28" s="18">
        <v>0.47873599999999999</v>
      </c>
      <c r="S28" s="18">
        <v>0.36290990000000001</v>
      </c>
      <c r="T28" s="18">
        <v>5.0308800000000001E-2</v>
      </c>
      <c r="U28" s="18">
        <v>-3.0885999999999999E-3</v>
      </c>
      <c r="V28" s="18">
        <v>0.19637089999999999</v>
      </c>
      <c r="W28" s="18">
        <v>1.5014700000000001E-2</v>
      </c>
      <c r="X28" s="18">
        <v>2.07391E-2</v>
      </c>
      <c r="Y28" s="18">
        <v>5.7646700000000002E-2</v>
      </c>
      <c r="Z28" s="19">
        <v>3.3506330000000002</v>
      </c>
      <c r="AA28" s="19">
        <v>-0.14892549999999999</v>
      </c>
      <c r="AB28" s="19">
        <v>3.406453</v>
      </c>
      <c r="AC28" s="18">
        <v>0.38311050000000002</v>
      </c>
      <c r="AD28" s="18">
        <v>0.43430740000000001</v>
      </c>
      <c r="AE28" s="18">
        <v>0.32570959999999999</v>
      </c>
      <c r="AF28" s="18">
        <v>2.6052800000000001E-2</v>
      </c>
      <c r="AG28" s="18">
        <v>-3.17319E-2</v>
      </c>
      <c r="AH28" s="18">
        <v>0.1841161</v>
      </c>
      <c r="AI28" s="18">
        <v>1.7236999999999999E-2</v>
      </c>
      <c r="AJ28" s="18">
        <v>2.53256E-2</v>
      </c>
      <c r="AK28" s="18">
        <v>6.2425500000000002E-2</v>
      </c>
      <c r="AL28" s="19">
        <v>1.511452</v>
      </c>
      <c r="AM28" s="19">
        <v>-1.252958</v>
      </c>
      <c r="AN28" s="19">
        <v>2.9493749999999999</v>
      </c>
      <c r="AO28" s="18">
        <v>0.2458428</v>
      </c>
      <c r="AP28" s="18">
        <v>0.31860300000000003</v>
      </c>
      <c r="AQ28" s="18">
        <v>0.29016259999999999</v>
      </c>
      <c r="AR28" s="18">
        <v>-2.0115600000000001E-2</v>
      </c>
      <c r="AS28" s="18">
        <v>-4.5096900000000002E-2</v>
      </c>
      <c r="AT28" s="18">
        <v>4.8217599999999999E-2</v>
      </c>
      <c r="AU28" s="18">
        <v>1.5934500000000001E-2</v>
      </c>
      <c r="AV28" s="18">
        <v>2.57404E-2</v>
      </c>
      <c r="AW28" s="18">
        <v>6.5888100000000005E-2</v>
      </c>
      <c r="AX28" s="19">
        <v>-1.2623949999999999</v>
      </c>
      <c r="AY28" s="19">
        <v>-1.7519910000000001</v>
      </c>
      <c r="AZ28" s="19">
        <v>0.73181149999999995</v>
      </c>
      <c r="BA28" s="18">
        <v>0.15063579999999999</v>
      </c>
      <c r="BB28" s="18">
        <v>0.1344737</v>
      </c>
      <c r="BC28" s="18">
        <v>9.9751999999999993E-2</v>
      </c>
      <c r="BD28" s="18">
        <v>2.3094799999999999E-2</v>
      </c>
      <c r="BE28" s="18">
        <v>1.00173E-2</v>
      </c>
      <c r="BF28" s="18">
        <v>5.8867000000000003E-2</v>
      </c>
      <c r="BG28" s="18">
        <v>1.1525799999999999E-2</v>
      </c>
      <c r="BH28" s="18">
        <v>1.54086E-2</v>
      </c>
      <c r="BI28" s="18">
        <v>2.93805E-2</v>
      </c>
      <c r="BJ28" s="19">
        <v>2.0037590000000001</v>
      </c>
      <c r="BK28" s="19">
        <v>0.65011079999999999</v>
      </c>
      <c r="BL28" s="19">
        <v>2.0036100000000001</v>
      </c>
      <c r="BM28" s="18">
        <v>9.7815000000000003E-3</v>
      </c>
      <c r="BN28" s="18">
        <v>1.40176E-2</v>
      </c>
      <c r="BO28" s="18">
        <v>1.1849E-2</v>
      </c>
      <c r="BP28" s="18">
        <v>-9.3840000000000004E-4</v>
      </c>
      <c r="BQ28" s="18">
        <v>-2.6254999999999998E-3</v>
      </c>
      <c r="BR28" s="18">
        <v>3.6765999999999999E-3</v>
      </c>
      <c r="BS28" s="18">
        <v>1.5518999999999999E-3</v>
      </c>
      <c r="BT28" s="18">
        <v>2.3169000000000002E-3</v>
      </c>
      <c r="BU28" s="18">
        <v>6.8011E-3</v>
      </c>
      <c r="BV28" s="19">
        <v>-0.60466189999999997</v>
      </c>
      <c r="BW28" s="19">
        <v>-1.1331739999999999</v>
      </c>
      <c r="BX28" s="19">
        <v>0.54059270000000004</v>
      </c>
      <c r="BY28" s="18">
        <v>6.4935099999999996E-2</v>
      </c>
      <c r="BZ28" s="18">
        <v>0.10424029999999999</v>
      </c>
      <c r="CA28" s="18">
        <v>0.1187845</v>
      </c>
      <c r="CB28" s="18">
        <v>-2.4440900000000002E-2</v>
      </c>
      <c r="CC28" s="18">
        <v>-2.4361399999999998E-2</v>
      </c>
      <c r="CD28" s="18">
        <v>-2.4658200000000002E-2</v>
      </c>
    </row>
    <row r="29" spans="1:82" s="61" customFormat="1" x14ac:dyDescent="0.25">
      <c r="A29" s="62" t="s">
        <v>95</v>
      </c>
      <c r="B29" s="62" t="s">
        <v>55</v>
      </c>
      <c r="C29" s="62" t="s">
        <v>56</v>
      </c>
      <c r="D29" s="63"/>
      <c r="E29" s="64"/>
      <c r="F29" s="65"/>
      <c r="G29" s="65"/>
      <c r="H29" s="66">
        <v>43059</v>
      </c>
      <c r="I29" s="66"/>
      <c r="J29" s="66">
        <v>34634</v>
      </c>
      <c r="K29" s="67">
        <v>23.067540000000001</v>
      </c>
      <c r="L29" s="67"/>
      <c r="M29" s="67"/>
      <c r="N29" s="68">
        <v>17133</v>
      </c>
      <c r="O29" s="68"/>
      <c r="P29" s="68">
        <v>23194</v>
      </c>
      <c r="Q29" s="69">
        <v>0.29889690000000002</v>
      </c>
      <c r="R29" s="69"/>
      <c r="S29" s="69">
        <v>0.24389930000000001</v>
      </c>
      <c r="T29" s="69">
        <v>2.3841999999999999E-2</v>
      </c>
      <c r="U29" s="69"/>
      <c r="V29" s="69"/>
      <c r="W29" s="69"/>
      <c r="X29" s="69"/>
      <c r="Y29" s="69"/>
      <c r="Z29" s="70"/>
      <c r="AA29" s="70"/>
      <c r="AB29" s="70"/>
      <c r="AC29" s="69">
        <v>0.23370109999999999</v>
      </c>
      <c r="AD29" s="69"/>
      <c r="AE29" s="69">
        <v>0.21246870000000001</v>
      </c>
      <c r="AF29" s="69">
        <v>9.2043999999999997E-3</v>
      </c>
      <c r="AG29" s="69"/>
      <c r="AH29" s="69"/>
      <c r="AI29" s="69"/>
      <c r="AJ29" s="69"/>
      <c r="AK29" s="69"/>
      <c r="AL29" s="70"/>
      <c r="AM29" s="70"/>
      <c r="AN29" s="70"/>
      <c r="AO29" s="69">
        <v>0.20597679999999999</v>
      </c>
      <c r="AP29" s="69"/>
      <c r="AQ29" s="69">
        <v>0.16241269999999999</v>
      </c>
      <c r="AR29" s="69">
        <v>1.88854E-2</v>
      </c>
      <c r="AS29" s="69"/>
      <c r="AT29" s="69"/>
      <c r="AU29" s="69"/>
      <c r="AV29" s="69"/>
      <c r="AW29" s="69"/>
      <c r="AX29" s="70"/>
      <c r="AY29" s="70"/>
      <c r="AZ29" s="70"/>
      <c r="BA29" s="69">
        <v>9.4320899999999999E-2</v>
      </c>
      <c r="BB29" s="69"/>
      <c r="BC29" s="69">
        <v>8.2047099999999998E-2</v>
      </c>
      <c r="BD29" s="69">
        <v>5.3207999999999997E-3</v>
      </c>
      <c r="BE29" s="69"/>
      <c r="BF29" s="69"/>
      <c r="BG29" s="69"/>
      <c r="BH29" s="69"/>
      <c r="BI29" s="69"/>
      <c r="BJ29" s="70"/>
      <c r="BK29" s="70"/>
      <c r="BL29" s="70"/>
      <c r="BM29" s="69">
        <v>7.6461000000000003E-3</v>
      </c>
      <c r="BN29" s="69"/>
      <c r="BO29" s="69">
        <v>6.9845999999999997E-3</v>
      </c>
      <c r="BP29" s="69">
        <v>2.8679999999999998E-4</v>
      </c>
      <c r="BQ29" s="69"/>
      <c r="BR29" s="69"/>
      <c r="BS29" s="69"/>
      <c r="BT29" s="69"/>
      <c r="BU29" s="69"/>
      <c r="BV29" s="70"/>
      <c r="BW29" s="70"/>
      <c r="BX29" s="70"/>
      <c r="BY29" s="69">
        <v>8.1064399999999995E-2</v>
      </c>
      <c r="BZ29" s="69"/>
      <c r="CA29" s="69">
        <v>8.5128700000000002E-2</v>
      </c>
      <c r="CB29" s="69">
        <v>-1.7619999999999999E-3</v>
      </c>
      <c r="CC29" s="69"/>
      <c r="CD29" s="69"/>
    </row>
    <row r="30" spans="1:82" s="61" customFormat="1" x14ac:dyDescent="0.25">
      <c r="A30" s="62" t="s">
        <v>95</v>
      </c>
      <c r="B30" s="62" t="s">
        <v>55</v>
      </c>
      <c r="C30" s="62" t="s">
        <v>57</v>
      </c>
      <c r="D30" s="63"/>
      <c r="E30" s="64"/>
      <c r="F30" s="65"/>
      <c r="G30" s="65"/>
      <c r="H30" s="66">
        <v>43057</v>
      </c>
      <c r="I30" s="66">
        <v>37225</v>
      </c>
      <c r="J30" s="66"/>
      <c r="K30" s="67"/>
      <c r="L30" s="67">
        <v>15.96818</v>
      </c>
      <c r="M30" s="67"/>
      <c r="N30" s="68">
        <v>19925</v>
      </c>
      <c r="O30" s="68">
        <v>27163</v>
      </c>
      <c r="P30" s="68"/>
      <c r="Q30" s="69">
        <v>0.25927230000000001</v>
      </c>
      <c r="R30" s="69">
        <v>0.29227259999999999</v>
      </c>
      <c r="S30" s="69"/>
      <c r="T30" s="69"/>
      <c r="U30" s="69">
        <v>-2.0666299999999999E-2</v>
      </c>
      <c r="V30" s="69"/>
      <c r="W30" s="69"/>
      <c r="X30" s="69"/>
      <c r="Y30" s="69"/>
      <c r="Z30" s="70"/>
      <c r="AA30" s="70"/>
      <c r="AB30" s="70"/>
      <c r="AC30" s="69">
        <v>0.20045170000000001</v>
      </c>
      <c r="AD30" s="69">
        <v>0.25862390000000002</v>
      </c>
      <c r="AE30" s="69"/>
      <c r="AF30" s="69"/>
      <c r="AG30" s="69">
        <v>-3.64301E-2</v>
      </c>
      <c r="AH30" s="69"/>
      <c r="AI30" s="69"/>
      <c r="AJ30" s="69"/>
      <c r="AK30" s="69"/>
      <c r="AL30" s="70"/>
      <c r="AM30" s="70"/>
      <c r="AN30" s="70"/>
      <c r="AO30" s="69">
        <v>0.18163109999999999</v>
      </c>
      <c r="AP30" s="69">
        <v>0.2021868</v>
      </c>
      <c r="AQ30" s="69"/>
      <c r="AR30" s="69"/>
      <c r="AS30" s="69">
        <v>-1.28729E-2</v>
      </c>
      <c r="AT30" s="69"/>
      <c r="AU30" s="69"/>
      <c r="AV30" s="69"/>
      <c r="AW30" s="69"/>
      <c r="AX30" s="70"/>
      <c r="AY30" s="70"/>
      <c r="AZ30" s="70"/>
      <c r="BA30" s="69">
        <v>8.0351300000000001E-2</v>
      </c>
      <c r="BB30" s="69">
        <v>0.1077569</v>
      </c>
      <c r="BC30" s="69"/>
      <c r="BD30" s="69"/>
      <c r="BE30" s="69">
        <v>-1.71626E-2</v>
      </c>
      <c r="BF30" s="69"/>
      <c r="BG30" s="69"/>
      <c r="BH30" s="69"/>
      <c r="BI30" s="69"/>
      <c r="BJ30" s="70"/>
      <c r="BK30" s="70"/>
      <c r="BL30" s="70"/>
      <c r="BM30" s="69">
        <v>6.5244999999999999E-3</v>
      </c>
      <c r="BN30" s="69">
        <v>1.0345E-2</v>
      </c>
      <c r="BO30" s="69"/>
      <c r="BP30" s="69"/>
      <c r="BQ30" s="69">
        <v>-2.3925999999999999E-3</v>
      </c>
      <c r="BR30" s="69"/>
      <c r="BS30" s="69"/>
      <c r="BT30" s="69"/>
      <c r="BU30" s="69"/>
      <c r="BV30" s="70"/>
      <c r="BW30" s="70"/>
      <c r="BX30" s="70"/>
      <c r="BY30" s="69">
        <v>8.1199300000000002E-2</v>
      </c>
      <c r="BZ30" s="69">
        <v>9.6002699999999996E-2</v>
      </c>
      <c r="CA30" s="69"/>
      <c r="CB30" s="69"/>
      <c r="CC30" s="69">
        <v>-9.2706000000000004E-3</v>
      </c>
      <c r="CD30" s="69"/>
    </row>
    <row r="31" spans="1:82" s="61" customFormat="1" x14ac:dyDescent="0.25">
      <c r="A31" s="62" t="s">
        <v>95</v>
      </c>
      <c r="B31" s="62" t="s">
        <v>55</v>
      </c>
      <c r="C31" s="62" t="s">
        <v>58</v>
      </c>
      <c r="D31" s="73"/>
      <c r="E31" s="64"/>
      <c r="F31" s="65"/>
      <c r="G31" s="65"/>
      <c r="H31" s="66"/>
      <c r="I31" s="66">
        <v>37236</v>
      </c>
      <c r="J31" s="66">
        <v>34615</v>
      </c>
      <c r="K31" s="67"/>
      <c r="L31" s="67"/>
      <c r="M31" s="67">
        <v>7.1758480000000002</v>
      </c>
      <c r="N31" s="68"/>
      <c r="O31" s="68">
        <v>21618</v>
      </c>
      <c r="P31" s="68">
        <v>20303</v>
      </c>
      <c r="Q31" s="69"/>
      <c r="R31" s="69">
        <v>0.30405219999999999</v>
      </c>
      <c r="S31" s="69">
        <v>0.26276899999999997</v>
      </c>
      <c r="T31" s="69"/>
      <c r="U31" s="69"/>
      <c r="V31" s="69">
        <v>5.7530699999999997E-2</v>
      </c>
      <c r="W31" s="69"/>
      <c r="X31" s="69"/>
      <c r="Y31" s="69"/>
      <c r="Z31" s="70"/>
      <c r="AA31" s="70"/>
      <c r="AB31" s="70"/>
      <c r="AC31" s="69"/>
      <c r="AD31" s="69">
        <v>0.26982139999999999</v>
      </c>
      <c r="AE31" s="69">
        <v>0.2281929</v>
      </c>
      <c r="AF31" s="69"/>
      <c r="AG31" s="69"/>
      <c r="AH31" s="69">
        <v>5.8012000000000001E-2</v>
      </c>
      <c r="AI31" s="69"/>
      <c r="AJ31" s="69"/>
      <c r="AK31" s="69"/>
      <c r="AL31" s="70"/>
      <c r="AM31" s="70"/>
      <c r="AN31" s="70"/>
      <c r="AO31" s="69"/>
      <c r="AP31" s="69">
        <v>0.21916920000000001</v>
      </c>
      <c r="AQ31" s="69">
        <v>0.17524500000000001</v>
      </c>
      <c r="AR31" s="69"/>
      <c r="AS31" s="69"/>
      <c r="AT31" s="69">
        <v>6.1211099999999997E-2</v>
      </c>
      <c r="AU31" s="69"/>
      <c r="AV31" s="69"/>
      <c r="AW31" s="69"/>
      <c r="AX31" s="70"/>
      <c r="AY31" s="70"/>
      <c r="AZ31" s="70"/>
      <c r="BA31" s="69"/>
      <c r="BB31" s="69">
        <v>0.1188824</v>
      </c>
      <c r="BC31" s="69">
        <v>8.7179199999999998E-2</v>
      </c>
      <c r="BD31" s="69"/>
      <c r="BE31" s="69"/>
      <c r="BF31" s="69">
        <v>4.4180400000000002E-2</v>
      </c>
      <c r="BG31" s="69"/>
      <c r="BH31" s="69"/>
      <c r="BI31" s="69"/>
      <c r="BJ31" s="70"/>
      <c r="BK31" s="70"/>
      <c r="BL31" s="70"/>
      <c r="BM31" s="69"/>
      <c r="BN31" s="69">
        <v>1.1518199999999999E-2</v>
      </c>
      <c r="BO31" s="69">
        <v>7.3388000000000004E-3</v>
      </c>
      <c r="BP31" s="69"/>
      <c r="BQ31" s="69"/>
      <c r="BR31" s="69">
        <v>5.8241999999999999E-3</v>
      </c>
      <c r="BS31" s="69"/>
      <c r="BT31" s="69"/>
      <c r="BU31" s="69"/>
      <c r="BV31" s="70"/>
      <c r="BW31" s="70"/>
      <c r="BX31" s="70"/>
      <c r="BY31" s="69"/>
      <c r="BZ31" s="69">
        <v>9.6887200000000007E-2</v>
      </c>
      <c r="CA31" s="69">
        <v>8.41808E-2</v>
      </c>
      <c r="CB31" s="69"/>
      <c r="CC31" s="69"/>
      <c r="CD31" s="69">
        <v>1.77071E-2</v>
      </c>
    </row>
    <row r="32" spans="1:82" s="86" customFormat="1" x14ac:dyDescent="0.25">
      <c r="A32" s="78" t="s">
        <v>120</v>
      </c>
      <c r="B32" s="78" t="s">
        <v>56</v>
      </c>
      <c r="C32" s="78"/>
      <c r="D32" s="78"/>
      <c r="E32" s="81"/>
      <c r="F32" s="81"/>
      <c r="G32" s="81"/>
      <c r="H32" s="82">
        <v>43001</v>
      </c>
      <c r="I32" s="82"/>
      <c r="J32" s="82">
        <v>34590</v>
      </c>
      <c r="K32" s="79">
        <v>23.02636</v>
      </c>
      <c r="L32" s="79"/>
      <c r="M32" s="79"/>
      <c r="N32" s="83">
        <v>25285</v>
      </c>
      <c r="O32" s="83"/>
      <c r="P32" s="83">
        <v>32490</v>
      </c>
      <c r="Q32" s="84">
        <v>0.29135850000000002</v>
      </c>
      <c r="R32" s="84"/>
      <c r="S32" s="84">
        <v>0.25207750000000001</v>
      </c>
      <c r="T32" s="84">
        <v>1.7059100000000001E-2</v>
      </c>
      <c r="U32" s="84"/>
      <c r="V32" s="84"/>
      <c r="W32" s="84"/>
      <c r="X32" s="84"/>
      <c r="Y32" s="84"/>
      <c r="Z32" s="85"/>
      <c r="AA32" s="85"/>
      <c r="AB32" s="85"/>
      <c r="AC32" s="84">
        <v>0.2328258</v>
      </c>
      <c r="AD32" s="84"/>
      <c r="AE32" s="84">
        <v>0.2099415</v>
      </c>
      <c r="AF32" s="84">
        <v>9.9383000000000006E-3</v>
      </c>
      <c r="AG32" s="84"/>
      <c r="AH32" s="84"/>
      <c r="AI32" s="84"/>
      <c r="AJ32" s="84"/>
      <c r="AK32" s="84"/>
      <c r="AL32" s="85"/>
      <c r="AM32" s="85"/>
      <c r="AN32" s="85"/>
      <c r="AO32" s="84">
        <v>0.1869092</v>
      </c>
      <c r="AP32" s="84"/>
      <c r="AQ32" s="84">
        <v>0.13373350000000001</v>
      </c>
      <c r="AR32" s="84">
        <v>2.30934E-2</v>
      </c>
      <c r="AS32" s="84"/>
      <c r="AT32" s="84"/>
      <c r="AU32" s="84"/>
      <c r="AV32" s="84"/>
      <c r="AW32" s="84"/>
      <c r="AX32" s="85"/>
      <c r="AY32" s="85"/>
      <c r="AZ32" s="85"/>
      <c r="BA32" s="84">
        <v>0.10061299999999999</v>
      </c>
      <c r="BB32" s="84"/>
      <c r="BC32" s="84">
        <v>8.1994499999999998E-2</v>
      </c>
      <c r="BD32" s="84">
        <v>8.0858000000000006E-3</v>
      </c>
      <c r="BE32" s="84"/>
      <c r="BF32" s="84"/>
      <c r="BG32" s="84"/>
      <c r="BH32" s="84"/>
      <c r="BI32" s="84"/>
      <c r="BJ32" s="85"/>
      <c r="BK32" s="85"/>
      <c r="BL32" s="85"/>
      <c r="BM32" s="84">
        <v>7.1583999999999997E-3</v>
      </c>
      <c r="BN32" s="84"/>
      <c r="BO32" s="84">
        <v>5.7555999999999996E-3</v>
      </c>
      <c r="BP32" s="84">
        <v>6.0919999999999995E-4</v>
      </c>
      <c r="BQ32" s="84"/>
      <c r="BR32" s="84"/>
      <c r="BS32" s="84"/>
      <c r="BT32" s="84"/>
      <c r="BU32" s="84"/>
      <c r="BV32" s="85"/>
      <c r="BW32" s="85"/>
      <c r="BX32" s="85"/>
      <c r="BY32" s="84">
        <v>7.1147799999999997E-2</v>
      </c>
      <c r="BZ32" s="84"/>
      <c r="CA32" s="84">
        <v>7.0195199999999999E-2</v>
      </c>
      <c r="CB32" s="84">
        <v>4.1370000000000003E-4</v>
      </c>
      <c r="CC32" s="84"/>
      <c r="CD32" s="84"/>
    </row>
    <row r="33" spans="1:88" s="86" customFormat="1" x14ac:dyDescent="0.25">
      <c r="A33" s="78" t="s">
        <v>120</v>
      </c>
      <c r="B33" s="78" t="s">
        <v>57</v>
      </c>
      <c r="C33" s="78"/>
      <c r="D33" s="78"/>
      <c r="E33" s="81"/>
      <c r="F33" s="81"/>
      <c r="G33" s="81"/>
      <c r="H33" s="82">
        <v>42970</v>
      </c>
      <c r="I33" s="82">
        <v>37374</v>
      </c>
      <c r="J33" s="82"/>
      <c r="K33" s="79"/>
      <c r="L33" s="79">
        <v>15.322509999999999</v>
      </c>
      <c r="M33" s="79"/>
      <c r="N33" s="83">
        <v>45434</v>
      </c>
      <c r="O33" s="83">
        <v>56788</v>
      </c>
      <c r="P33" s="83"/>
      <c r="Q33" s="84">
        <v>0.26841130000000002</v>
      </c>
      <c r="R33" s="84">
        <v>0.29509760000000002</v>
      </c>
      <c r="S33" s="84"/>
      <c r="T33" s="84"/>
      <c r="U33" s="84">
        <v>-1.7416399999999999E-2</v>
      </c>
      <c r="V33" s="84"/>
      <c r="W33" s="84"/>
      <c r="X33" s="84"/>
      <c r="Y33" s="84"/>
      <c r="Z33" s="85"/>
      <c r="AA33" s="85"/>
      <c r="AB33" s="85"/>
      <c r="AC33" s="84">
        <v>0.20876439999999999</v>
      </c>
      <c r="AD33" s="84">
        <v>0.25683240000000002</v>
      </c>
      <c r="AE33" s="84"/>
      <c r="AF33" s="84"/>
      <c r="AG33" s="84">
        <v>-3.13709E-2</v>
      </c>
      <c r="AH33" s="84"/>
      <c r="AI33" s="84"/>
      <c r="AJ33" s="84"/>
      <c r="AK33" s="84"/>
      <c r="AL33" s="85"/>
      <c r="AM33" s="85"/>
      <c r="AN33" s="85"/>
      <c r="AO33" s="84">
        <v>0.14103969999999999</v>
      </c>
      <c r="AP33" s="84">
        <v>0.1286187</v>
      </c>
      <c r="AQ33" s="84"/>
      <c r="AR33" s="84"/>
      <c r="AS33" s="84">
        <v>8.1063999999999997E-3</v>
      </c>
      <c r="AT33" s="84"/>
      <c r="AU33" s="84"/>
      <c r="AV33" s="84"/>
      <c r="AW33" s="84"/>
      <c r="AX33" s="85"/>
      <c r="AY33" s="85"/>
      <c r="AZ33" s="85"/>
      <c r="BA33" s="84">
        <v>9.5633200000000002E-2</v>
      </c>
      <c r="BB33" s="84">
        <v>0.1092484</v>
      </c>
      <c r="BC33" s="84"/>
      <c r="BD33" s="84"/>
      <c r="BE33" s="84">
        <v>-8.8857999999999993E-3</v>
      </c>
      <c r="BF33" s="84"/>
      <c r="BG33" s="84"/>
      <c r="BH33" s="84"/>
      <c r="BI33" s="84"/>
      <c r="BJ33" s="85"/>
      <c r="BK33" s="85"/>
      <c r="BL33" s="85"/>
      <c r="BM33" s="84">
        <v>6.9991999999999997E-3</v>
      </c>
      <c r="BN33" s="84">
        <v>8.8047000000000004E-3</v>
      </c>
      <c r="BO33" s="84"/>
      <c r="BP33" s="84"/>
      <c r="BQ33" s="84">
        <v>-1.1783E-3</v>
      </c>
      <c r="BR33" s="84"/>
      <c r="BS33" s="84"/>
      <c r="BT33" s="84"/>
      <c r="BU33" s="84"/>
      <c r="BV33" s="85"/>
      <c r="BW33" s="85"/>
      <c r="BX33" s="85"/>
      <c r="BY33" s="84">
        <v>7.3187600000000005E-2</v>
      </c>
      <c r="BZ33" s="84">
        <v>8.0593200000000004E-2</v>
      </c>
      <c r="CA33" s="84"/>
      <c r="CB33" s="84"/>
      <c r="CC33" s="84">
        <v>-4.8330999999999999E-3</v>
      </c>
      <c r="CD33" s="84"/>
    </row>
    <row r="34" spans="1:88" s="86" customFormat="1" x14ac:dyDescent="0.25">
      <c r="A34" s="88" t="s">
        <v>120</v>
      </c>
      <c r="B34" s="88" t="s">
        <v>58</v>
      </c>
      <c r="C34" s="88"/>
      <c r="D34" s="88"/>
      <c r="E34" s="91"/>
      <c r="F34" s="91"/>
      <c r="G34" s="91"/>
      <c r="H34" s="92"/>
      <c r="I34" s="92">
        <v>37245</v>
      </c>
      <c r="J34" s="92">
        <v>34573</v>
      </c>
      <c r="K34" s="89"/>
      <c r="L34" s="89"/>
      <c r="M34" s="89">
        <v>7.3136869999999998</v>
      </c>
      <c r="N34" s="93"/>
      <c r="O34" s="93">
        <v>30957</v>
      </c>
      <c r="P34" s="93">
        <v>29599</v>
      </c>
      <c r="Q34" s="94"/>
      <c r="R34" s="94">
        <v>0.29909229999999998</v>
      </c>
      <c r="S34" s="94">
        <v>0.26581979999999999</v>
      </c>
      <c r="T34" s="94"/>
      <c r="U34" s="94"/>
      <c r="V34" s="94">
        <v>4.5493499999999999E-2</v>
      </c>
      <c r="W34" s="94"/>
      <c r="X34" s="94"/>
      <c r="Y34" s="94"/>
      <c r="Z34" s="95"/>
      <c r="AA34" s="95"/>
      <c r="AB34" s="95"/>
      <c r="AC34" s="94"/>
      <c r="AD34" s="94">
        <v>0.26168560000000002</v>
      </c>
      <c r="AE34" s="94">
        <v>0.22048039999999999</v>
      </c>
      <c r="AF34" s="94"/>
      <c r="AG34" s="94"/>
      <c r="AH34" s="94">
        <v>5.63397E-2</v>
      </c>
      <c r="AI34" s="94"/>
      <c r="AJ34" s="94"/>
      <c r="AK34" s="94"/>
      <c r="AL34" s="95"/>
      <c r="AM34" s="95"/>
      <c r="AN34" s="95"/>
      <c r="AO34" s="94"/>
      <c r="AP34" s="94">
        <v>0.16955780000000001</v>
      </c>
      <c r="AQ34" s="94">
        <v>0.13973450000000001</v>
      </c>
      <c r="AR34" s="94"/>
      <c r="AS34" s="94"/>
      <c r="AT34" s="94">
        <v>4.0777399999999998E-2</v>
      </c>
      <c r="AU34" s="94"/>
      <c r="AV34" s="94"/>
      <c r="AW34" s="94"/>
      <c r="AX34" s="95"/>
      <c r="AY34" s="95"/>
      <c r="AZ34" s="95"/>
      <c r="BA34" s="94"/>
      <c r="BB34" s="94">
        <v>0.1163872</v>
      </c>
      <c r="BC34" s="94">
        <v>8.5509600000000005E-2</v>
      </c>
      <c r="BD34" s="94"/>
      <c r="BE34" s="94"/>
      <c r="BF34" s="94">
        <v>4.2218899999999997E-2</v>
      </c>
      <c r="BG34" s="94"/>
      <c r="BH34" s="94"/>
      <c r="BI34" s="94"/>
      <c r="BJ34" s="95"/>
      <c r="BK34" s="95"/>
      <c r="BL34" s="95"/>
      <c r="BM34" s="94"/>
      <c r="BN34" s="94">
        <v>9.5292999999999992E-3</v>
      </c>
      <c r="BO34" s="94">
        <v>5.8786000000000003E-3</v>
      </c>
      <c r="BP34" s="94"/>
      <c r="BQ34" s="94"/>
      <c r="BR34" s="94">
        <v>4.9917E-3</v>
      </c>
      <c r="BS34" s="94"/>
      <c r="BT34" s="94"/>
      <c r="BU34" s="94"/>
      <c r="BV34" s="95"/>
      <c r="BW34" s="95"/>
      <c r="BX34" s="95"/>
      <c r="BY34" s="94"/>
      <c r="BZ34" s="94">
        <v>8.1876199999999996E-2</v>
      </c>
      <c r="CA34" s="94">
        <v>6.8747500000000003E-2</v>
      </c>
      <c r="CB34" s="94"/>
      <c r="CC34" s="94"/>
      <c r="CD34" s="94">
        <v>1.7950799999999999E-2</v>
      </c>
    </row>
    <row r="35" spans="1:88" x14ac:dyDescent="0.25">
      <c r="A35" s="31"/>
      <c r="B35" s="31"/>
      <c r="C35" s="31"/>
      <c r="D35" s="31"/>
      <c r="E35" s="23"/>
      <c r="F35" s="23"/>
      <c r="G35" s="23"/>
      <c r="H35" s="32"/>
      <c r="I35" s="32"/>
      <c r="J35" s="32"/>
      <c r="K35" s="33"/>
      <c r="L35" s="33"/>
      <c r="M35" s="33"/>
      <c r="N35" s="34"/>
      <c r="O35" s="34"/>
      <c r="P35" s="34"/>
      <c r="Q35" s="35" t="str">
        <f>IFERROR(SQRT(Z35^2+AB35^2)/K35, "")</f>
        <v/>
      </c>
      <c r="R35" s="35" t="str">
        <f>IFERROR(SQRT(Z35^2+AA35^2)/L35, "")</f>
        <v/>
      </c>
      <c r="S35" s="35" t="str">
        <f>IFERROR(SQRT(AA35^2+AB35^2)/M35, "")</f>
        <v/>
      </c>
      <c r="T35" s="35"/>
      <c r="U35" s="35"/>
      <c r="V35" s="35"/>
      <c r="W35" s="35"/>
      <c r="X35" s="35"/>
      <c r="Y35" s="35"/>
      <c r="Z35" s="36"/>
      <c r="AA35" s="36"/>
      <c r="AB35" s="36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 t="str">
        <f>IFERROR(SQRT(BP35^2+BR35^2)/K35, "")</f>
        <v/>
      </c>
      <c r="BH35" s="35" t="str">
        <f>IFERROR(SQRT(BP35^2+BQ35^2)/L35, "")</f>
        <v/>
      </c>
      <c r="BI35" s="35" t="str">
        <f>IFERROR(SQRT(BQ35^2+BR35^2)/M35, "")</f>
        <v/>
      </c>
      <c r="BJ35" s="35"/>
      <c r="BK35" s="35"/>
      <c r="BL35" s="35"/>
      <c r="BM35" s="35"/>
      <c r="BN35" s="35"/>
      <c r="BO35" s="35"/>
      <c r="BP35" s="36"/>
      <c r="BQ35" s="36"/>
      <c r="BR35" s="36"/>
      <c r="BS35" s="35" t="str">
        <f>IFERROR(SQRT(CB35^2+CD35^2)/K35, "")</f>
        <v/>
      </c>
      <c r="BT35" s="35" t="str">
        <f>IFERROR(SQRT(CB35^2+CC35^2)/L35, "")</f>
        <v/>
      </c>
      <c r="BU35" s="35" t="str">
        <f>IFERROR(SQRT(CC35^2+CD35^2)/M35, "")</f>
        <v/>
      </c>
      <c r="BV35" s="35"/>
      <c r="BW35" s="35"/>
      <c r="BX35" s="35"/>
      <c r="BY35" s="35"/>
      <c r="BZ35" s="35"/>
      <c r="CA35" s="35"/>
      <c r="CB35" s="36"/>
      <c r="CC35" s="36"/>
      <c r="CD35" s="36"/>
      <c r="CE35" s="36" t="str">
        <f>IFERROR((CH35-CJ35)/K35,"")</f>
        <v/>
      </c>
      <c r="CF35" s="36" t="str">
        <f>IFERROR((CH35-CI35)/L35,"")</f>
        <v/>
      </c>
      <c r="CG35" s="36" t="str">
        <f>IFERROR((CI35-CJ35)/M35,"")</f>
        <v/>
      </c>
      <c r="CH35" s="35" t="str">
        <f>IFERROR(BY35/W35,"")</f>
        <v/>
      </c>
      <c r="CI35" s="35" t="str">
        <f>IFERROR(BZ35/X35,"")</f>
        <v/>
      </c>
      <c r="CJ35" s="35" t="str">
        <f>IFERROR(CA35/Y35,"")</f>
        <v/>
      </c>
    </row>
    <row r="40" spans="1:88" x14ac:dyDescent="0.25">
      <c r="H40" s="37"/>
      <c r="I40" s="37"/>
      <c r="J40" s="37"/>
    </row>
    <row r="41" spans="1:88" x14ac:dyDescent="0.25">
      <c r="H41" s="37"/>
      <c r="I41" s="37"/>
      <c r="J41" s="37"/>
    </row>
    <row r="42" spans="1:88" x14ac:dyDescent="0.25">
      <c r="H42" s="37"/>
      <c r="I42" s="37"/>
    </row>
    <row r="43" spans="1:88" x14ac:dyDescent="0.25">
      <c r="H43" s="37"/>
      <c r="I43" s="37"/>
    </row>
    <row r="44" spans="1:88" x14ac:dyDescent="0.25">
      <c r="H44" s="37"/>
      <c r="J44" s="37"/>
    </row>
    <row r="45" spans="1:88" x14ac:dyDescent="0.25">
      <c r="H45" s="37"/>
      <c r="I45" s="37"/>
    </row>
    <row r="46" spans="1:88" x14ac:dyDescent="0.25">
      <c r="I46" s="37"/>
      <c r="J46" s="37"/>
    </row>
    <row r="47" spans="1:88" x14ac:dyDescent="0.25">
      <c r="H47" s="37"/>
      <c r="I47" s="37"/>
      <c r="J47" s="37"/>
    </row>
    <row r="48" spans="1:88" x14ac:dyDescent="0.25">
      <c r="H48" s="37"/>
      <c r="I48" s="37"/>
      <c r="J48" s="37"/>
    </row>
    <row r="49" spans="8:10" x14ac:dyDescent="0.25">
      <c r="H49" s="37"/>
      <c r="I49" s="37"/>
    </row>
    <row r="50" spans="8:10" x14ac:dyDescent="0.25">
      <c r="H50" s="37"/>
      <c r="I50" s="37"/>
    </row>
    <row r="51" spans="8:10" x14ac:dyDescent="0.25">
      <c r="H51" s="37"/>
      <c r="I51" s="37"/>
    </row>
    <row r="52" spans="8:10" x14ac:dyDescent="0.25">
      <c r="H52" s="37"/>
      <c r="I52" s="37"/>
    </row>
    <row r="53" spans="8:10" x14ac:dyDescent="0.25">
      <c r="H53" s="37"/>
      <c r="I53" s="37"/>
    </row>
    <row r="54" spans="8:10" x14ac:dyDescent="0.25">
      <c r="H54" s="37"/>
      <c r="I54" s="37"/>
    </row>
    <row r="55" spans="8:10" x14ac:dyDescent="0.25">
      <c r="H55" s="37"/>
      <c r="I55" s="37"/>
    </row>
    <row r="56" spans="8:10" x14ac:dyDescent="0.25">
      <c r="H56" s="37"/>
      <c r="J56" s="37"/>
    </row>
    <row r="57" spans="8:10" x14ac:dyDescent="0.25">
      <c r="H57" s="37"/>
      <c r="I57" s="37"/>
    </row>
    <row r="58" spans="8:10" x14ac:dyDescent="0.25">
      <c r="I58" s="37"/>
      <c r="J58" s="37"/>
    </row>
    <row r="59" spans="8:10" x14ac:dyDescent="0.25">
      <c r="H59" s="37"/>
      <c r="J59" s="37"/>
    </row>
    <row r="60" spans="8:10" x14ac:dyDescent="0.25">
      <c r="H60" s="37"/>
      <c r="I60" s="37"/>
    </row>
    <row r="61" spans="8:10" x14ac:dyDescent="0.25">
      <c r="H61" s="37"/>
      <c r="I61" s="37"/>
      <c r="J61" s="37"/>
    </row>
    <row r="62" spans="8:10" x14ac:dyDescent="0.25">
      <c r="H62" s="37"/>
      <c r="I62" s="37"/>
      <c r="J62" s="37"/>
    </row>
    <row r="63" spans="8:10" x14ac:dyDescent="0.25">
      <c r="H63" s="37"/>
      <c r="J63" s="37"/>
    </row>
    <row r="64" spans="8:10" x14ac:dyDescent="0.25">
      <c r="H64" s="37"/>
      <c r="I64" s="37"/>
    </row>
    <row r="65" spans="8:10" x14ac:dyDescent="0.25">
      <c r="I65" s="37"/>
      <c r="J65" s="37"/>
    </row>
    <row r="66" spans="8:10" x14ac:dyDescent="0.25">
      <c r="H66" s="37"/>
      <c r="I66" s="37"/>
    </row>
    <row r="67" spans="8:10" x14ac:dyDescent="0.25">
      <c r="H67" s="37"/>
      <c r="I67" s="37"/>
      <c r="J67" s="37"/>
    </row>
    <row r="68" spans="8:10" x14ac:dyDescent="0.25">
      <c r="H68" s="37"/>
      <c r="I68" s="37"/>
    </row>
    <row r="69" spans="8:10" x14ac:dyDescent="0.25">
      <c r="H69" s="37"/>
      <c r="I69" s="37"/>
      <c r="J69" s="37"/>
    </row>
    <row r="70" spans="8:10" x14ac:dyDescent="0.25">
      <c r="H70" s="37"/>
      <c r="I70" s="37"/>
    </row>
    <row r="71" spans="8:10" x14ac:dyDescent="0.25">
      <c r="H71" s="37"/>
      <c r="I71" s="37"/>
      <c r="J71" s="37"/>
    </row>
    <row r="72" spans="8:10" x14ac:dyDescent="0.25">
      <c r="H72" s="37"/>
      <c r="I72" s="37"/>
      <c r="J72" s="37"/>
    </row>
    <row r="73" spans="8:10" x14ac:dyDescent="0.25">
      <c r="H73" s="37"/>
      <c r="I73" s="37"/>
      <c r="J73" s="37"/>
    </row>
    <row r="74" spans="8:10" x14ac:dyDescent="0.25">
      <c r="H74" s="37"/>
      <c r="I74" s="37"/>
      <c r="J74" s="37"/>
    </row>
    <row r="75" spans="8:10" x14ac:dyDescent="0.25">
      <c r="H75" s="37"/>
      <c r="I75" s="37"/>
      <c r="J75" s="37"/>
    </row>
    <row r="76" spans="8:10" x14ac:dyDescent="0.25">
      <c r="H76" s="37"/>
      <c r="J76" s="37"/>
    </row>
    <row r="77" spans="8:10" x14ac:dyDescent="0.25">
      <c r="H77" s="37"/>
      <c r="I77" s="37"/>
    </row>
    <row r="78" spans="8:10" x14ac:dyDescent="0.25">
      <c r="I78" s="37"/>
      <c r="J78" s="37"/>
    </row>
    <row r="79" spans="8:10" x14ac:dyDescent="0.25">
      <c r="H79" s="37"/>
      <c r="J79" s="37"/>
    </row>
    <row r="80" spans="8:10" x14ac:dyDescent="0.25">
      <c r="H80" s="37"/>
      <c r="I80" s="37"/>
    </row>
    <row r="81" spans="9:10" x14ac:dyDescent="0.25">
      <c r="I81" s="37"/>
      <c r="J81" s="37"/>
    </row>
  </sheetData>
  <mergeCells count="32">
    <mergeCell ref="T1:V1"/>
    <mergeCell ref="A1:A2"/>
    <mergeCell ref="B1:B2"/>
    <mergeCell ref="C1:C2"/>
    <mergeCell ref="D1:D2"/>
    <mergeCell ref="E1:E2"/>
    <mergeCell ref="F1:F2"/>
    <mergeCell ref="G1:G2"/>
    <mergeCell ref="H1:J1"/>
    <mergeCell ref="K1:M1"/>
    <mergeCell ref="N1:P1"/>
    <mergeCell ref="Q1:S1"/>
    <mergeCell ref="BD1:BF1"/>
    <mergeCell ref="W1:Y1"/>
    <mergeCell ref="Z1:AB1"/>
    <mergeCell ref="AC1:AE1"/>
    <mergeCell ref="AF1:AH1"/>
    <mergeCell ref="AI1:AK1"/>
    <mergeCell ref="AL1:AN1"/>
    <mergeCell ref="AO1:AQ1"/>
    <mergeCell ref="AR1:AT1"/>
    <mergeCell ref="AU1:AW1"/>
    <mergeCell ref="AX1:AZ1"/>
    <mergeCell ref="BA1:BC1"/>
    <mergeCell ref="BY1:CA1"/>
    <mergeCell ref="CB1:CD1"/>
    <mergeCell ref="BG1:BI1"/>
    <mergeCell ref="BJ1:BL1"/>
    <mergeCell ref="BM1:BO1"/>
    <mergeCell ref="BP1:BR1"/>
    <mergeCell ref="BS1:BU1"/>
    <mergeCell ref="BV1:BX1"/>
  </mergeCells>
  <pageMargins left="0.7" right="0.7" top="0.75" bottom="0.75" header="0.3" footer="0.3"/>
  <pageSetup paperSize="9" scale="86" fitToWidth="0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opLeftCell="A40" workbookViewId="0">
      <selection activeCell="A47" sqref="A47"/>
    </sheetView>
  </sheetViews>
  <sheetFormatPr defaultRowHeight="15" x14ac:dyDescent="0.25"/>
  <sheetData/>
  <pageMargins left="0.7" right="0.7" top="0.75" bottom="0.75" header="0.3" footer="0.3"/>
  <pageSetup paperSize="9" scale="9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opLeftCell="A34" workbookViewId="0">
      <selection activeCell="A70" sqref="A70"/>
    </sheetView>
  </sheetViews>
  <sheetFormatPr defaultRowHeight="15" x14ac:dyDescent="0.25"/>
  <sheetData/>
  <pageMargins left="0.7" right="0.7" top="0.75" bottom="0.75" header="0.3" footer="0.3"/>
  <pageSetup paperSize="9" scale="9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48" sqref="F48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665FECC9D1634280D19E4878B2CB68" ma:contentTypeVersion="13" ma:contentTypeDescription="Create a new document." ma:contentTypeScope="" ma:versionID="4fd683289a9d878bbb51a3a6f92efb97">
  <xsd:schema xmlns:xsd="http://www.w3.org/2001/XMLSchema" xmlns:xs="http://www.w3.org/2001/XMLSchema" xmlns:p="http://schemas.microsoft.com/office/2006/metadata/properties" xmlns:ns3="bab1e393-a775-41dc-92f0-1acd9307ecb4" xmlns:ns4="da939c6f-58bd-4951-b3b3-70828281232e" targetNamespace="http://schemas.microsoft.com/office/2006/metadata/properties" ma:root="true" ma:fieldsID="7f78b98dd7b2843e9b37694286d7d90a" ns3:_="" ns4:_="">
    <xsd:import namespace="bab1e393-a775-41dc-92f0-1acd9307ecb4"/>
    <xsd:import namespace="da939c6f-58bd-4951-b3b3-70828281232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b1e393-a775-41dc-92f0-1acd9307ec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39c6f-58bd-4951-b3b3-70828281232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A19138-A4CB-4205-BC60-2E64A2BB28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b1e393-a775-41dc-92f0-1acd9307ecb4"/>
    <ds:schemaRef ds:uri="da939c6f-58bd-4951-b3b3-7082828123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0E47A0C-3046-4DED-AA86-62C41647F9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BFECF5-BE75-40CD-826B-1EB51C56AC25}">
  <ds:schemaRefs>
    <ds:schemaRef ds:uri="http://purl.org/dc/terms/"/>
    <ds:schemaRef ds:uri="bab1e393-a775-41dc-92f0-1acd9307ecb4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da939c6f-58bd-4951-b3b3-70828281232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Supp_table_1 (13-14)</vt:lpstr>
      <vt:lpstr>Supp_table_2 (6-7)</vt:lpstr>
      <vt:lpstr>Supp_fig_1 Map (13-14)</vt:lpstr>
      <vt:lpstr>Supp_fig_2 Map (6-7)</vt:lpstr>
      <vt:lpstr>Supp_fig_3 Correlations (13-14)</vt:lpstr>
      <vt:lpstr>Supp_fig_4 Correlations (6-7)</vt:lpstr>
      <vt:lpstr>Supp_fig_5 Bland-Altman plots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Strachan</dc:creator>
  <cp:lastModifiedBy>IT MANAGER</cp:lastModifiedBy>
  <cp:lastPrinted>2021-07-21T13:54:23Z</cp:lastPrinted>
  <dcterms:created xsi:type="dcterms:W3CDTF">2021-04-29T16:27:04Z</dcterms:created>
  <dcterms:modified xsi:type="dcterms:W3CDTF">2021-07-21T13:55:51Z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0x0101007E665FECC9D1634280D19E4878B2CB68</vt:lpwstr>
  </property>
</Properties>
</file>